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30" windowWidth="1573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593" i="1"/>
  <c r="I593"/>
  <c r="H593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H551" s="1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H89" s="1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G47" s="1"/>
  <c r="F13"/>
  <c r="F47" s="1"/>
  <c r="F551" l="1"/>
  <c r="J551"/>
  <c r="H509"/>
  <c r="F509"/>
  <c r="J509"/>
  <c r="J594" s="1"/>
  <c r="H467"/>
  <c r="F425"/>
  <c r="J425"/>
  <c r="H425"/>
  <c r="H594" s="1"/>
  <c r="I383"/>
  <c r="H341"/>
  <c r="I257"/>
  <c r="H257"/>
  <c r="I215"/>
  <c r="I594" s="1"/>
  <c r="H173"/>
  <c r="F131"/>
  <c r="J131"/>
  <c r="I131"/>
  <c r="F89"/>
  <c r="J89"/>
  <c r="I47"/>
  <c r="G594"/>
  <c r="F594" l="1"/>
  <c r="L257"/>
  <c r="L227"/>
  <c r="L494"/>
  <c r="L489"/>
  <c r="L279"/>
  <c r="L284"/>
  <c r="L74"/>
  <c r="L69"/>
  <c r="L563"/>
  <c r="L593"/>
  <c r="L116"/>
  <c r="L111"/>
  <c r="L299"/>
  <c r="L269"/>
  <c r="L592"/>
  <c r="L333"/>
  <c r="L165"/>
  <c r="L508"/>
  <c r="L214"/>
  <c r="L89"/>
  <c r="L59"/>
  <c r="L585"/>
  <c r="L143"/>
  <c r="L173"/>
  <c r="L452"/>
  <c r="L447"/>
  <c r="L242"/>
  <c r="L237"/>
  <c r="L521"/>
  <c r="L551"/>
  <c r="L256"/>
  <c r="L405"/>
  <c r="L410"/>
  <c r="L27"/>
  <c r="L32"/>
  <c r="L459"/>
  <c r="L130"/>
  <c r="L298"/>
  <c r="L195"/>
  <c r="L200"/>
  <c r="L185"/>
  <c r="L215"/>
  <c r="L321"/>
  <c r="L326"/>
  <c r="L395"/>
  <c r="L425"/>
  <c r="L123"/>
  <c r="L172"/>
  <c r="L311"/>
  <c r="L341"/>
  <c r="L578"/>
  <c r="L573"/>
  <c r="L153"/>
  <c r="L158"/>
  <c r="L424"/>
  <c r="L466"/>
  <c r="L207"/>
  <c r="L509"/>
  <c r="L479"/>
  <c r="L531"/>
  <c r="L536"/>
  <c r="L131"/>
  <c r="L101"/>
  <c r="L375"/>
  <c r="L249"/>
  <c r="L363"/>
  <c r="L368"/>
  <c r="L417"/>
  <c r="L501"/>
  <c r="L382"/>
  <c r="L550"/>
  <c r="L46"/>
  <c r="L543"/>
  <c r="L291"/>
  <c r="L467"/>
  <c r="L437"/>
  <c r="L39"/>
  <c r="L88"/>
  <c r="L383"/>
  <c r="L353"/>
  <c r="L340"/>
  <c r="L81"/>
  <c r="L17"/>
  <c r="L47"/>
  <c r="L594"/>
</calcChain>
</file>

<file path=xl/sharedStrings.xml><?xml version="1.0" encoding="utf-8"?>
<sst xmlns="http://schemas.openxmlformats.org/spreadsheetml/2006/main" count="757" uniqueCount="134">
  <si>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</si>
  <si>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</si>
  <si>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</si>
  <si>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</si>
  <si>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</si>
  <si>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</si>
  <si>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</si>
  <si>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</si>
  <si>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</si>
  <si>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</si>
  <si>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</si>
  <si>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</si>
  <si>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</si>
  <si>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</si>
  <si>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</si>
  <si>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</si>
  <si>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</si>
  <si>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</si>
  <si>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</si>
  <si>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</si>
  <si>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</si>
  <si>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</si>
  <si>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</si>
  <si>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</si>
  <si>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</si>
  <si>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</si>
  <si>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</si>
  <si>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</si>
  <si>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</si>
  <si>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</si>
  <si>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</si>
  <si>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</si>
  <si>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</si>
  <si>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</si>
  <si>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</si>
  <si>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</si>
  <si>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</si>
  <si>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</si>
  <si>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</si>
  <si>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</si>
  <si>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</si>
  <si>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</si>
  <si>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</si>
  <si>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</si>
  <si>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</si>
  <si>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рубленая из птицы</t>
  </si>
  <si>
    <t>498/4</t>
  </si>
  <si>
    <t>макароны с сыром (рожки)</t>
  </si>
  <si>
    <t>274/96</t>
  </si>
  <si>
    <t>напиток из кураги</t>
  </si>
  <si>
    <t>651/96</t>
  </si>
  <si>
    <t>батон</t>
  </si>
  <si>
    <t>35.01</t>
  </si>
  <si>
    <t>суп картофельный с бобовыми</t>
  </si>
  <si>
    <t>139/4</t>
  </si>
  <si>
    <t>зразы ленивые</t>
  </si>
  <si>
    <t>300.08</t>
  </si>
  <si>
    <t>рис отварной</t>
  </si>
  <si>
    <t>465/96</t>
  </si>
  <si>
    <t>напиток яблочный</t>
  </si>
  <si>
    <t>190/ттк</t>
  </si>
  <si>
    <t>35.05</t>
  </si>
  <si>
    <t>хлеб ржаной</t>
  </si>
  <si>
    <t>борщ с капустой и картофелем</t>
  </si>
  <si>
    <t>110/4</t>
  </si>
  <si>
    <t>сметана</t>
  </si>
  <si>
    <t>35/ттк</t>
  </si>
  <si>
    <t>запеканка их печени</t>
  </si>
  <si>
    <t>пюре картофельноеи по-домашнему</t>
  </si>
  <si>
    <t>266.01</t>
  </si>
  <si>
    <t>масло сливочное</t>
  </si>
  <si>
    <t>22/97</t>
  </si>
  <si>
    <t>напиток из смеси сухофруктов</t>
  </si>
  <si>
    <t>588/96</t>
  </si>
  <si>
    <t>батон оздоровительный</t>
  </si>
  <si>
    <t>882.01</t>
  </si>
  <si>
    <t>суп крестьянский с пшеном</t>
  </si>
  <si>
    <t>134/4</t>
  </si>
  <si>
    <t>котлета Рябушка</t>
  </si>
  <si>
    <t>526.09</t>
  </si>
  <si>
    <t>каша гречневая рассыпчатая</t>
  </si>
  <si>
    <t>297/4</t>
  </si>
  <si>
    <t>напиток из плодов шиповника</t>
  </si>
  <si>
    <t>776/ттк</t>
  </si>
  <si>
    <t>щи из капусты и картофелем</t>
  </si>
  <si>
    <t>120/96</t>
  </si>
  <si>
    <t>запеканка творожная</t>
  </si>
  <si>
    <t>634.05</t>
  </si>
  <si>
    <t>молоко сгущенное</t>
  </si>
  <si>
    <t>201.01</t>
  </si>
  <si>
    <t>чай с сахаром и лимоном</t>
  </si>
  <si>
    <t>200/7</t>
  </si>
  <si>
    <t>629/96</t>
  </si>
  <si>
    <t>880.28</t>
  </si>
  <si>
    <t>рассольник ленинградский с перловой крупой</t>
  </si>
  <si>
    <t>129/96</t>
  </si>
  <si>
    <t>жаркое по-домашнему со свининой</t>
  </si>
  <si>
    <t>394/96</t>
  </si>
  <si>
    <t>напиток лимонный</t>
  </si>
  <si>
    <t>770ттк</t>
  </si>
  <si>
    <t>биточек рубленыйиз говядины</t>
  </si>
  <si>
    <t>451/4</t>
  </si>
  <si>
    <t>пюре гороховое по-домашнему</t>
  </si>
  <si>
    <t>компот из изюма</t>
  </si>
  <si>
    <t>702/97</t>
  </si>
  <si>
    <t>35.02</t>
  </si>
  <si>
    <t>суп из овощей</t>
  </si>
  <si>
    <t>132/96</t>
  </si>
  <si>
    <t>филе новинка из говядины</t>
  </si>
  <si>
    <t>387.15</t>
  </si>
  <si>
    <t>напиток апельсиновый</t>
  </si>
  <si>
    <t>котлета по-хлыновски</t>
  </si>
  <si>
    <t>471/96</t>
  </si>
  <si>
    <t>312.01ттк</t>
  </si>
  <si>
    <t>299.02ттк</t>
  </si>
  <si>
    <t>щницель рубленый из индейки</t>
  </si>
  <si>
    <t>174/39</t>
  </si>
  <si>
    <t>пюре картофельное по-домашнему</t>
  </si>
  <si>
    <t>226.01ттк</t>
  </si>
  <si>
    <t>882.06</t>
  </si>
  <si>
    <t>биточек рубленыйиз птицы</t>
  </si>
  <si>
    <t>65/96</t>
  </si>
  <si>
    <t>99.02</t>
  </si>
  <si>
    <t>котлета домашняя</t>
  </si>
  <si>
    <t>476/97</t>
  </si>
  <si>
    <t>рис припущенный</t>
  </si>
  <si>
    <t>466/96</t>
  </si>
  <si>
    <t>напиток из плодов шшиповника</t>
  </si>
  <si>
    <t>773/ттк</t>
  </si>
  <si>
    <t>биточек рубленый из говядины</t>
  </si>
  <si>
    <t>190ттк</t>
  </si>
  <si>
    <t>суп карт.с макаронными изделиями (вермишель)</t>
  </si>
  <si>
    <t>140/4</t>
  </si>
  <si>
    <t>880.25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</si>
</sst>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07" sqref="H6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3" t="s">
        <v>16</v>
      </c>
      <c r="G1" s="2" t="s">
        <v>17</v>
      </c>
      <c r="H1" s="68"/>
      <c r="I1" s="68"/>
      <c r="J1" s="68"/>
      <c r="K1" s="68"/>
    </row>
    <row r="2" spans="1:12" ht="18">
      <c r="A2" s="43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90</v>
      </c>
      <c r="G6" s="48">
        <v>20</v>
      </c>
      <c r="H6" s="48">
        <v>7</v>
      </c>
      <c r="I6" s="48">
        <v>16</v>
      </c>
      <c r="J6" s="48">
        <v>207</v>
      </c>
      <c r="K6" s="49" t="s">
        <v>46</v>
      </c>
      <c r="L6" s="48"/>
    </row>
    <row r="7" spans="1:12" ht="15">
      <c r="A7" s="25"/>
      <c r="B7" s="16"/>
      <c r="C7" s="11"/>
      <c r="D7" s="5" t="s">
        <v>21</v>
      </c>
      <c r="E7" s="50" t="s">
        <v>47</v>
      </c>
      <c r="F7" s="51">
        <v>180</v>
      </c>
      <c r="G7" s="51">
        <v>10</v>
      </c>
      <c r="H7" s="51">
        <v>15</v>
      </c>
      <c r="I7" s="51">
        <v>37</v>
      </c>
      <c r="J7" s="51">
        <v>324</v>
      </c>
      <c r="K7" s="52" t="s">
        <v>48</v>
      </c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1</v>
      </c>
      <c r="H8" s="51">
        <v>0</v>
      </c>
      <c r="I8" s="51">
        <v>28</v>
      </c>
      <c r="J8" s="51">
        <v>116</v>
      </c>
      <c r="K8" s="52" t="s">
        <v>50</v>
      </c>
      <c r="L8" s="51"/>
    </row>
    <row r="9" spans="1:12" ht="15">
      <c r="A9" s="25"/>
      <c r="B9" s="16"/>
      <c r="C9" s="11"/>
      <c r="D9" s="7" t="s">
        <v>23</v>
      </c>
      <c r="E9" s="50" t="s">
        <v>51</v>
      </c>
      <c r="F9" s="51">
        <v>50</v>
      </c>
      <c r="G9" s="51">
        <v>4</v>
      </c>
      <c r="H9" s="51">
        <v>1</v>
      </c>
      <c r="I9" s="51">
        <v>27</v>
      </c>
      <c r="J9" s="51">
        <v>138</v>
      </c>
      <c r="K9" s="52" t="s">
        <v>52</v>
      </c>
      <c r="L9" s="51"/>
    </row>
    <row r="10" spans="1:12" ht="1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35</v>
      </c>
      <c r="H13" s="21">
        <f t="shared" si="0"/>
        <v>23</v>
      </c>
      <c r="I13" s="21">
        <f t="shared" si="0"/>
        <v>108</v>
      </c>
      <c r="J13" s="21">
        <f t="shared" si="0"/>
        <v>785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>
      <c r="A18" s="28">
        <f>A6</f>
        <v>1</v>
      </c>
      <c r="B18" s="14">
        <f>B6</f>
        <v>1</v>
      </c>
      <c r="C18" s="10" t="s">
        <v>26</v>
      </c>
      <c r="D18" s="7" t="s">
        <v>28</v>
      </c>
      <c r="E18" s="50" t="s">
        <v>53</v>
      </c>
      <c r="F18" s="51">
        <v>200</v>
      </c>
      <c r="G18" s="51">
        <v>5</v>
      </c>
      <c r="H18" s="51">
        <v>4</v>
      </c>
      <c r="I18" s="51">
        <v>16</v>
      </c>
      <c r="J18" s="51">
        <v>118</v>
      </c>
      <c r="K18" s="52" t="s">
        <v>54</v>
      </c>
      <c r="L18" s="51"/>
    </row>
    <row r="19" spans="1:12" ht="15">
      <c r="A19" s="25"/>
      <c r="B19" s="16"/>
      <c r="C19" s="11"/>
      <c r="D19" s="7" t="s">
        <v>29</v>
      </c>
      <c r="E19" s="47" t="s">
        <v>45</v>
      </c>
      <c r="F19" s="48">
        <v>90</v>
      </c>
      <c r="G19" s="48">
        <v>20</v>
      </c>
      <c r="H19" s="48">
        <v>7</v>
      </c>
      <c r="I19" s="48">
        <v>16</v>
      </c>
      <c r="J19" s="48">
        <v>207</v>
      </c>
      <c r="K19" s="49" t="s">
        <v>46</v>
      </c>
      <c r="L19" s="51"/>
    </row>
    <row r="20" spans="1:12" ht="15">
      <c r="A20" s="25"/>
      <c r="B20" s="16"/>
      <c r="C20" s="11"/>
      <c r="D20" s="7" t="s">
        <v>30</v>
      </c>
      <c r="E20" s="50" t="s">
        <v>47</v>
      </c>
      <c r="F20" s="51">
        <v>180</v>
      </c>
      <c r="G20" s="51">
        <v>10</v>
      </c>
      <c r="H20" s="51">
        <v>15</v>
      </c>
      <c r="I20" s="51">
        <v>37</v>
      </c>
      <c r="J20" s="51">
        <v>324</v>
      </c>
      <c r="K20" s="52" t="s">
        <v>48</v>
      </c>
      <c r="L20" s="51"/>
    </row>
    <row r="21" spans="1:12" ht="15">
      <c r="A21" s="25"/>
      <c r="B21" s="16"/>
      <c r="C21" s="11"/>
      <c r="D21" s="7" t="s">
        <v>31</v>
      </c>
      <c r="E21" s="50" t="s">
        <v>49</v>
      </c>
      <c r="F21" s="51">
        <v>200</v>
      </c>
      <c r="G21" s="51">
        <v>1</v>
      </c>
      <c r="H21" s="51">
        <v>0</v>
      </c>
      <c r="I21" s="51">
        <v>28</v>
      </c>
      <c r="J21" s="51">
        <v>116</v>
      </c>
      <c r="K21" s="52" t="s">
        <v>50</v>
      </c>
      <c r="L21" s="51"/>
    </row>
    <row r="22" spans="1:12" ht="15">
      <c r="A22" s="25"/>
      <c r="B22" s="16"/>
      <c r="C22" s="11"/>
      <c r="D22" s="7" t="s">
        <v>32</v>
      </c>
      <c r="E22" s="50" t="s">
        <v>51</v>
      </c>
      <c r="F22" s="51">
        <v>50</v>
      </c>
      <c r="G22" s="51">
        <v>4</v>
      </c>
      <c r="H22" s="51">
        <v>1</v>
      </c>
      <c r="I22" s="51">
        <v>27</v>
      </c>
      <c r="J22" s="51">
        <v>138</v>
      </c>
      <c r="K22" s="52" t="s">
        <v>52</v>
      </c>
      <c r="L22" s="51"/>
    </row>
    <row r="23" spans="1:12" ht="15">
      <c r="A23" s="25"/>
      <c r="B23" s="16"/>
      <c r="C23" s="11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40</v>
      </c>
      <c r="H27" s="21">
        <f t="shared" si="3"/>
        <v>27</v>
      </c>
      <c r="I27" s="21">
        <f t="shared" si="3"/>
        <v>124</v>
      </c>
      <c r="J27" s="21">
        <f t="shared" si="3"/>
        <v>903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1240</v>
      </c>
      <c r="G47" s="34">
        <f t="shared" ref="G47:J47" si="7">G13+G17+G27+G32+G39+G46</f>
        <v>75</v>
      </c>
      <c r="H47" s="34">
        <f t="shared" si="7"/>
        <v>50</v>
      </c>
      <c r="I47" s="34">
        <f t="shared" si="7"/>
        <v>232</v>
      </c>
      <c r="J47" s="34">
        <f t="shared" si="7"/>
        <v>1688</v>
      </c>
      <c r="K47" s="35"/>
      <c r="L47" s="34">
        <f ca="1">L13+L17+L27+L32+L39+L46</f>
        <v>0</v>
      </c>
    </row>
    <row r="48" spans="1:12" ht="15.75" thickBot="1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90</v>
      </c>
      <c r="G48" s="48">
        <v>10</v>
      </c>
      <c r="H48" s="48">
        <v>25</v>
      </c>
      <c r="I48" s="48">
        <v>23</v>
      </c>
      <c r="J48" s="48">
        <v>240</v>
      </c>
      <c r="K48" s="49" t="s">
        <v>56</v>
      </c>
      <c r="L48" s="48"/>
    </row>
    <row r="49" spans="1:12" ht="15">
      <c r="A49" s="15"/>
      <c r="B49" s="16"/>
      <c r="C49" s="11"/>
      <c r="D49" s="5" t="s">
        <v>21</v>
      </c>
      <c r="E49" s="50" t="s">
        <v>57</v>
      </c>
      <c r="F49" s="51">
        <v>150</v>
      </c>
      <c r="G49" s="51">
        <v>14</v>
      </c>
      <c r="H49" s="51">
        <v>6</v>
      </c>
      <c r="I49" s="51">
        <v>31</v>
      </c>
      <c r="J49" s="51">
        <v>223</v>
      </c>
      <c r="K49" s="52" t="s">
        <v>58</v>
      </c>
      <c r="L49" s="51"/>
    </row>
    <row r="50" spans="1:12" ht="1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2</v>
      </c>
      <c r="H50" s="51">
        <v>0</v>
      </c>
      <c r="I50" s="51">
        <v>27</v>
      </c>
      <c r="J50" s="51">
        <v>111</v>
      </c>
      <c r="K50" s="52" t="s">
        <v>60</v>
      </c>
      <c r="L50" s="51"/>
    </row>
    <row r="51" spans="1:12" ht="15">
      <c r="A51" s="15"/>
      <c r="B51" s="16"/>
      <c r="C51" s="11"/>
      <c r="D51" s="7" t="s">
        <v>23</v>
      </c>
      <c r="E51" s="50" t="s">
        <v>51</v>
      </c>
      <c r="F51" s="51">
        <v>50</v>
      </c>
      <c r="G51" s="51">
        <v>4</v>
      </c>
      <c r="H51" s="51">
        <v>1</v>
      </c>
      <c r="I51" s="51">
        <v>27</v>
      </c>
      <c r="J51" s="51">
        <v>138</v>
      </c>
      <c r="K51" s="52" t="s">
        <v>61</v>
      </c>
      <c r="L51" s="51"/>
    </row>
    <row r="52" spans="1:12" ht="15">
      <c r="A52" s="15"/>
      <c r="B52" s="16"/>
      <c r="C52" s="11"/>
      <c r="D52" s="7" t="s">
        <v>33</v>
      </c>
      <c r="E52" s="50" t="s">
        <v>62</v>
      </c>
      <c r="F52" s="51">
        <v>25</v>
      </c>
      <c r="G52" s="51">
        <v>3</v>
      </c>
      <c r="H52" s="51">
        <v>1</v>
      </c>
      <c r="I52" s="51">
        <v>16</v>
      </c>
      <c r="J52" s="51">
        <v>85</v>
      </c>
      <c r="K52" s="52">
        <v>299</v>
      </c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" si="8">SUM(G48:G54)</f>
        <v>33</v>
      </c>
      <c r="H55" s="21">
        <f t="shared" ref="H55" si="9">SUM(H48:H54)</f>
        <v>33</v>
      </c>
      <c r="I55" s="21">
        <f t="shared" ref="I55" si="10">SUM(I48:I54)</f>
        <v>124</v>
      </c>
      <c r="J55" s="21">
        <f t="shared" ref="J55" si="11">SUM(J48:J54)</f>
        <v>797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28</v>
      </c>
      <c r="E60" s="50" t="s">
        <v>63</v>
      </c>
      <c r="F60" s="51">
        <v>200</v>
      </c>
      <c r="G60" s="51">
        <v>1</v>
      </c>
      <c r="H60" s="51">
        <v>3</v>
      </c>
      <c r="I60" s="51">
        <v>10</v>
      </c>
      <c r="J60" s="51">
        <v>78</v>
      </c>
      <c r="K60" s="52" t="s">
        <v>64</v>
      </c>
      <c r="L60" s="51"/>
    </row>
    <row r="61" spans="1:12" ht="15.75" thickBot="1">
      <c r="A61" s="15"/>
      <c r="B61" s="16"/>
      <c r="C61" s="11"/>
      <c r="D61" s="7" t="s">
        <v>28</v>
      </c>
      <c r="E61" s="50" t="s">
        <v>65</v>
      </c>
      <c r="F61" s="51">
        <v>10</v>
      </c>
      <c r="G61" s="51">
        <v>0</v>
      </c>
      <c r="H61" s="51">
        <v>2</v>
      </c>
      <c r="I61" s="51">
        <v>0</v>
      </c>
      <c r="J61" s="51">
        <v>16</v>
      </c>
      <c r="K61" s="52">
        <v>629</v>
      </c>
      <c r="L61" s="51"/>
    </row>
    <row r="62" spans="1:12" ht="15">
      <c r="A62" s="15"/>
      <c r="B62" s="16"/>
      <c r="C62" s="11"/>
      <c r="D62" s="7" t="s">
        <v>29</v>
      </c>
      <c r="E62" s="47" t="s">
        <v>55</v>
      </c>
      <c r="F62" s="48">
        <v>90</v>
      </c>
      <c r="G62" s="48">
        <v>10</v>
      </c>
      <c r="H62" s="48">
        <v>25</v>
      </c>
      <c r="I62" s="48">
        <v>23</v>
      </c>
      <c r="J62" s="48">
        <v>240</v>
      </c>
      <c r="K62" s="49" t="s">
        <v>56</v>
      </c>
      <c r="L62" s="51"/>
    </row>
    <row r="63" spans="1:12" ht="15">
      <c r="A63" s="15"/>
      <c r="B63" s="16"/>
      <c r="C63" s="11"/>
      <c r="D63" s="7" t="s">
        <v>30</v>
      </c>
      <c r="E63" s="50" t="s">
        <v>57</v>
      </c>
      <c r="F63" s="51">
        <v>150</v>
      </c>
      <c r="G63" s="51">
        <v>14</v>
      </c>
      <c r="H63" s="51">
        <v>6</v>
      </c>
      <c r="I63" s="51">
        <v>31</v>
      </c>
      <c r="J63" s="51">
        <v>223</v>
      </c>
      <c r="K63" s="52" t="s">
        <v>58</v>
      </c>
      <c r="L63" s="51"/>
    </row>
    <row r="64" spans="1:12" ht="1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2</v>
      </c>
      <c r="H64" s="51">
        <v>0</v>
      </c>
      <c r="I64" s="51">
        <v>27</v>
      </c>
      <c r="J64" s="51">
        <v>111</v>
      </c>
      <c r="K64" s="52" t="s">
        <v>60</v>
      </c>
      <c r="L64" s="51"/>
    </row>
    <row r="65" spans="1:12" ht="15">
      <c r="A65" s="15"/>
      <c r="B65" s="16"/>
      <c r="C65" s="11"/>
      <c r="D65" s="7" t="s">
        <v>32</v>
      </c>
      <c r="E65" s="50" t="s">
        <v>51</v>
      </c>
      <c r="F65" s="51">
        <v>25</v>
      </c>
      <c r="G65" s="51">
        <v>2</v>
      </c>
      <c r="H65" s="51">
        <v>1</v>
      </c>
      <c r="I65" s="51">
        <v>13</v>
      </c>
      <c r="J65" s="51">
        <v>69</v>
      </c>
      <c r="K65" s="58" t="s">
        <v>66</v>
      </c>
      <c r="L65" s="51"/>
    </row>
    <row r="66" spans="1:12" ht="15">
      <c r="A66" s="15"/>
      <c r="B66" s="16"/>
      <c r="C66" s="11"/>
      <c r="D66" s="7" t="s">
        <v>33</v>
      </c>
      <c r="E66" s="50" t="s">
        <v>62</v>
      </c>
      <c r="F66" s="51">
        <v>25</v>
      </c>
      <c r="G66" s="51">
        <v>3</v>
      </c>
      <c r="H66" s="51">
        <v>1</v>
      </c>
      <c r="I66" s="51">
        <v>16</v>
      </c>
      <c r="J66" s="51">
        <v>85</v>
      </c>
      <c r="K66" s="52">
        <v>299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32</v>
      </c>
      <c r="H69" s="21">
        <f t="shared" ref="H69" si="19">SUM(H60:H68)</f>
        <v>38</v>
      </c>
      <c r="I69" s="21">
        <f t="shared" ref="I69" si="20">SUM(I60:I68)</f>
        <v>120</v>
      </c>
      <c r="J69" s="21">
        <f t="shared" ref="J69" si="21">SUM(J60:J68)</f>
        <v>822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1215</v>
      </c>
      <c r="G89" s="34">
        <f t="shared" ref="G89" si="38">G55+G59+G69+G74+G81+G88</f>
        <v>65</v>
      </c>
      <c r="H89" s="34">
        <f t="shared" ref="H89" si="39">H55+H59+H69+H74+H81+H88</f>
        <v>71</v>
      </c>
      <c r="I89" s="34">
        <f t="shared" ref="I89" si="40">I55+I59+I69+I74+I81+I88</f>
        <v>244</v>
      </c>
      <c r="J89" s="34">
        <f t="shared" ref="J89" si="41">J55+J59+J69+J74+J81+J88</f>
        <v>1619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47" t="s">
        <v>67</v>
      </c>
      <c r="F90" s="48">
        <v>90</v>
      </c>
      <c r="G90" s="48">
        <v>14</v>
      </c>
      <c r="H90" s="48">
        <v>16</v>
      </c>
      <c r="I90" s="48">
        <v>11</v>
      </c>
      <c r="J90" s="48">
        <v>241</v>
      </c>
      <c r="K90" s="49">
        <v>955</v>
      </c>
      <c r="L90" s="48"/>
    </row>
    <row r="91" spans="1:12" ht="15.75" thickBot="1">
      <c r="A91" s="25"/>
      <c r="B91" s="16"/>
      <c r="C91" s="11"/>
      <c r="D91" s="5" t="s">
        <v>21</v>
      </c>
      <c r="E91" s="50" t="s">
        <v>68</v>
      </c>
      <c r="F91" s="51">
        <v>150</v>
      </c>
      <c r="G91" s="51">
        <v>3</v>
      </c>
      <c r="H91" s="51">
        <v>5</v>
      </c>
      <c r="I91" s="51">
        <v>24</v>
      </c>
      <c r="J91" s="51">
        <v>159</v>
      </c>
      <c r="K91" s="52" t="s">
        <v>69</v>
      </c>
      <c r="L91" s="51"/>
    </row>
    <row r="92" spans="1:12" ht="15">
      <c r="A92" s="25"/>
      <c r="B92" s="16"/>
      <c r="C92" s="11"/>
      <c r="D92" s="5" t="s">
        <v>21</v>
      </c>
      <c r="E92" s="50" t="s">
        <v>70</v>
      </c>
      <c r="F92" s="51">
        <v>10</v>
      </c>
      <c r="G92" s="51">
        <v>0</v>
      </c>
      <c r="H92" s="51">
        <v>8</v>
      </c>
      <c r="I92" s="51">
        <v>0</v>
      </c>
      <c r="J92" s="51">
        <v>75</v>
      </c>
      <c r="K92" s="52" t="s">
        <v>71</v>
      </c>
      <c r="L92" s="51"/>
    </row>
    <row r="93" spans="1:12" ht="15">
      <c r="A93" s="25"/>
      <c r="B93" s="16"/>
      <c r="C93" s="11"/>
      <c r="D93" s="7" t="s">
        <v>22</v>
      </c>
      <c r="E93" s="50" t="s">
        <v>72</v>
      </c>
      <c r="F93" s="51">
        <v>200</v>
      </c>
      <c r="G93" s="51">
        <v>3</v>
      </c>
      <c r="H93" s="51">
        <v>0</v>
      </c>
      <c r="I93" s="51">
        <v>26</v>
      </c>
      <c r="J93" s="51">
        <v>171</v>
      </c>
      <c r="K93" s="52" t="s">
        <v>73</v>
      </c>
      <c r="L93" s="51"/>
    </row>
    <row r="94" spans="1:12" ht="15">
      <c r="A94" s="25"/>
      <c r="B94" s="16"/>
      <c r="C94" s="11"/>
      <c r="D94" s="7" t="s">
        <v>23</v>
      </c>
      <c r="E94" s="50" t="s">
        <v>74</v>
      </c>
      <c r="F94" s="51">
        <v>50</v>
      </c>
      <c r="G94" s="51">
        <v>4</v>
      </c>
      <c r="H94" s="51">
        <v>1</v>
      </c>
      <c r="I94" s="51">
        <v>24</v>
      </c>
      <c r="J94" s="51">
        <v>121</v>
      </c>
      <c r="K94" s="52" t="s">
        <v>75</v>
      </c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</v>
      </c>
      <c r="H97" s="21">
        <f t="shared" ref="H97" si="44">SUM(H90:H96)</f>
        <v>30</v>
      </c>
      <c r="I97" s="21">
        <f t="shared" ref="I97" si="45">SUM(I90:I96)</f>
        <v>85</v>
      </c>
      <c r="J97" s="21">
        <f t="shared" ref="J97" si="46">SUM(J90:J96)</f>
        <v>767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28</v>
      </c>
      <c r="E102" s="50" t="s">
        <v>76</v>
      </c>
      <c r="F102" s="51">
        <v>200</v>
      </c>
      <c r="G102" s="51">
        <v>2</v>
      </c>
      <c r="H102" s="51">
        <v>6</v>
      </c>
      <c r="I102" s="51">
        <v>8</v>
      </c>
      <c r="J102" s="51">
        <v>78</v>
      </c>
      <c r="K102" s="52" t="s">
        <v>77</v>
      </c>
      <c r="L102" s="51"/>
    </row>
    <row r="103" spans="1:12" ht="15.75" thickBot="1">
      <c r="A103" s="25"/>
      <c r="B103" s="16"/>
      <c r="C103" s="11"/>
      <c r="D103" s="7" t="s">
        <v>28</v>
      </c>
      <c r="E103" s="50" t="s">
        <v>65</v>
      </c>
      <c r="F103" s="51">
        <v>10</v>
      </c>
      <c r="G103" s="51">
        <v>0</v>
      </c>
      <c r="H103" s="51">
        <v>2</v>
      </c>
      <c r="I103" s="51">
        <v>0</v>
      </c>
      <c r="J103" s="51">
        <v>16</v>
      </c>
      <c r="K103" s="52">
        <v>629</v>
      </c>
      <c r="L103" s="51"/>
    </row>
    <row r="104" spans="1:12" ht="15">
      <c r="A104" s="25"/>
      <c r="B104" s="16"/>
      <c r="C104" s="11"/>
      <c r="D104" s="7" t="s">
        <v>29</v>
      </c>
      <c r="E104" s="47" t="s">
        <v>67</v>
      </c>
      <c r="F104" s="48">
        <v>90</v>
      </c>
      <c r="G104" s="48">
        <v>14</v>
      </c>
      <c r="H104" s="48">
        <v>16</v>
      </c>
      <c r="I104" s="48">
        <v>11</v>
      </c>
      <c r="J104" s="48">
        <v>241</v>
      </c>
      <c r="K104" s="49">
        <v>955</v>
      </c>
      <c r="L104" s="51"/>
    </row>
    <row r="105" spans="1:12" ht="15">
      <c r="A105" s="25"/>
      <c r="B105" s="16"/>
      <c r="C105" s="11"/>
      <c r="D105" s="7" t="s">
        <v>30</v>
      </c>
      <c r="E105" s="50" t="s">
        <v>68</v>
      </c>
      <c r="F105" s="51">
        <v>150</v>
      </c>
      <c r="G105" s="51">
        <v>3</v>
      </c>
      <c r="H105" s="51">
        <v>5</v>
      </c>
      <c r="I105" s="51">
        <v>24</v>
      </c>
      <c r="J105" s="51">
        <v>159</v>
      </c>
      <c r="K105" s="52" t="s">
        <v>69</v>
      </c>
      <c r="L105" s="51"/>
    </row>
    <row r="106" spans="1:12" ht="15">
      <c r="A106" s="25"/>
      <c r="B106" s="16"/>
      <c r="C106" s="11"/>
      <c r="D106" s="7" t="s">
        <v>30</v>
      </c>
      <c r="E106" s="50" t="s">
        <v>70</v>
      </c>
      <c r="F106" s="51">
        <v>10</v>
      </c>
      <c r="G106" s="51">
        <v>0</v>
      </c>
      <c r="H106" s="51">
        <v>8</v>
      </c>
      <c r="I106" s="51">
        <v>0</v>
      </c>
      <c r="J106" s="51">
        <v>75</v>
      </c>
      <c r="K106" s="52" t="s">
        <v>71</v>
      </c>
      <c r="L106" s="51"/>
    </row>
    <row r="107" spans="1:12" ht="15">
      <c r="A107" s="25"/>
      <c r="B107" s="16"/>
      <c r="C107" s="11"/>
      <c r="D107" s="7" t="s">
        <v>31</v>
      </c>
      <c r="E107" s="50" t="s">
        <v>72</v>
      </c>
      <c r="F107" s="51">
        <v>200</v>
      </c>
      <c r="G107" s="51">
        <v>3</v>
      </c>
      <c r="H107" s="51">
        <v>0</v>
      </c>
      <c r="I107" s="51">
        <v>26</v>
      </c>
      <c r="J107" s="51">
        <v>171</v>
      </c>
      <c r="K107" s="52" t="s">
        <v>73</v>
      </c>
      <c r="L107" s="51"/>
    </row>
    <row r="108" spans="1:12" ht="15">
      <c r="A108" s="25"/>
      <c r="B108" s="16"/>
      <c r="C108" s="11"/>
      <c r="D108" s="7" t="s">
        <v>32</v>
      </c>
      <c r="E108" s="50" t="s">
        <v>74</v>
      </c>
      <c r="F108" s="51">
        <v>50</v>
      </c>
      <c r="G108" s="51">
        <v>4</v>
      </c>
      <c r="H108" s="51">
        <v>1</v>
      </c>
      <c r="I108" s="51">
        <v>24</v>
      </c>
      <c r="J108" s="51">
        <v>121</v>
      </c>
      <c r="K108" s="52" t="s">
        <v>75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52">SUM(G102:G110)</f>
        <v>26</v>
      </c>
      <c r="H111" s="21">
        <f t="shared" ref="H111" si="53">SUM(H102:H110)</f>
        <v>38</v>
      </c>
      <c r="I111" s="21">
        <f t="shared" ref="I111" si="54">SUM(I102:I110)</f>
        <v>93</v>
      </c>
      <c r="J111" s="21">
        <f t="shared" ref="J111" si="55">SUM(J102:J110)</f>
        <v>861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1210</v>
      </c>
      <c r="G131" s="34">
        <f t="shared" ref="G131" si="72">G97+G101+G111+G116+G123+G130</f>
        <v>50</v>
      </c>
      <c r="H131" s="34">
        <f t="shared" ref="H131" si="73">H97+H101+H111+H116+H123+H130</f>
        <v>68</v>
      </c>
      <c r="I131" s="34">
        <f t="shared" ref="I131" si="74">I97+I101+I111+I116+I123+I130</f>
        <v>178</v>
      </c>
      <c r="J131" s="34">
        <f t="shared" ref="J131" si="75">J97+J101+J111+J116+J123+J130</f>
        <v>1628</v>
      </c>
      <c r="K131" s="35"/>
      <c r="L131" s="34">
        <f t="shared" ref="L131" ca="1" si="76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20</v>
      </c>
      <c r="D132" s="5" t="s">
        <v>21</v>
      </c>
      <c r="E132" s="47" t="s">
        <v>78</v>
      </c>
      <c r="F132" s="48">
        <v>90</v>
      </c>
      <c r="G132" s="48">
        <v>17</v>
      </c>
      <c r="H132" s="48">
        <v>19</v>
      </c>
      <c r="I132" s="48">
        <v>17</v>
      </c>
      <c r="J132" s="48">
        <v>312</v>
      </c>
      <c r="K132" s="49" t="s">
        <v>79</v>
      </c>
      <c r="L132" s="48"/>
    </row>
    <row r="133" spans="1:12" ht="15.75" thickBot="1">
      <c r="A133" s="25"/>
      <c r="B133" s="16"/>
      <c r="C133" s="11"/>
      <c r="D133" s="5" t="s">
        <v>21</v>
      </c>
      <c r="E133" s="50" t="s">
        <v>80</v>
      </c>
      <c r="F133" s="51">
        <v>150</v>
      </c>
      <c r="G133" s="51">
        <v>6</v>
      </c>
      <c r="H133" s="51">
        <v>10</v>
      </c>
      <c r="I133" s="51">
        <v>28</v>
      </c>
      <c r="J133" s="51">
        <v>222</v>
      </c>
      <c r="K133" s="52" t="s">
        <v>81</v>
      </c>
      <c r="L133" s="51"/>
    </row>
    <row r="134" spans="1:12" ht="15">
      <c r="A134" s="25"/>
      <c r="B134" s="16"/>
      <c r="C134" s="11"/>
      <c r="D134" s="5" t="s">
        <v>21</v>
      </c>
      <c r="E134" s="50" t="s">
        <v>70</v>
      </c>
      <c r="F134" s="51">
        <v>10</v>
      </c>
      <c r="G134" s="51">
        <v>0</v>
      </c>
      <c r="H134" s="51">
        <v>8</v>
      </c>
      <c r="I134" s="51">
        <v>0</v>
      </c>
      <c r="J134" s="51">
        <v>75</v>
      </c>
      <c r="K134" s="52" t="s">
        <v>71</v>
      </c>
      <c r="L134" s="51"/>
    </row>
    <row r="135" spans="1:12" ht="15">
      <c r="A135" s="25"/>
      <c r="B135" s="16"/>
      <c r="C135" s="11"/>
      <c r="D135" s="7" t="s">
        <v>22</v>
      </c>
      <c r="E135" s="50" t="s">
        <v>82</v>
      </c>
      <c r="F135" s="51">
        <v>200</v>
      </c>
      <c r="G135" s="51">
        <v>0</v>
      </c>
      <c r="H135" s="51">
        <v>0</v>
      </c>
      <c r="I135" s="51">
        <v>20</v>
      </c>
      <c r="J135" s="51">
        <v>96</v>
      </c>
      <c r="K135" s="52" t="s">
        <v>83</v>
      </c>
      <c r="L135" s="51"/>
    </row>
    <row r="136" spans="1:12" ht="15">
      <c r="A136" s="25"/>
      <c r="B136" s="16"/>
      <c r="C136" s="11"/>
      <c r="D136" s="7" t="s">
        <v>23</v>
      </c>
      <c r="E136" s="50" t="s">
        <v>51</v>
      </c>
      <c r="F136" s="51">
        <v>25</v>
      </c>
      <c r="G136" s="51">
        <v>2</v>
      </c>
      <c r="H136" s="51">
        <v>1</v>
      </c>
      <c r="I136" s="51">
        <v>13</v>
      </c>
      <c r="J136" s="51">
        <v>69</v>
      </c>
      <c r="K136" s="52" t="s">
        <v>66</v>
      </c>
      <c r="L136" s="51"/>
    </row>
    <row r="137" spans="1:12" ht="15">
      <c r="A137" s="25"/>
      <c r="B137" s="16"/>
      <c r="C137" s="11"/>
      <c r="D137" s="7" t="s">
        <v>33</v>
      </c>
      <c r="E137" s="50" t="s">
        <v>62</v>
      </c>
      <c r="F137" s="51">
        <v>25</v>
      </c>
      <c r="G137" s="51">
        <v>3</v>
      </c>
      <c r="H137" s="51">
        <v>1</v>
      </c>
      <c r="I137" s="51">
        <v>16</v>
      </c>
      <c r="J137" s="51">
        <v>85</v>
      </c>
      <c r="K137" s="52">
        <v>299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28</v>
      </c>
      <c r="H139" s="21">
        <f t="shared" ref="H139" si="78">SUM(H132:H138)</f>
        <v>39</v>
      </c>
      <c r="I139" s="21">
        <f t="shared" ref="I139" si="79">SUM(I132:I138)</f>
        <v>94</v>
      </c>
      <c r="J139" s="21">
        <f t="shared" ref="J139" si="80">SUM(J132:J138)</f>
        <v>859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28</v>
      </c>
      <c r="E144" s="50" t="s">
        <v>84</v>
      </c>
      <c r="F144" s="51">
        <v>200</v>
      </c>
      <c r="G144" s="51">
        <v>1</v>
      </c>
      <c r="H144" s="51">
        <v>4</v>
      </c>
      <c r="I144" s="51">
        <v>7</v>
      </c>
      <c r="J144" s="51">
        <v>85</v>
      </c>
      <c r="K144" s="52" t="s">
        <v>85</v>
      </c>
      <c r="L144" s="51"/>
    </row>
    <row r="145" spans="1:12" ht="15.75" thickBot="1">
      <c r="A145" s="25"/>
      <c r="B145" s="16"/>
      <c r="C145" s="11"/>
      <c r="D145" s="7" t="s">
        <v>28</v>
      </c>
      <c r="E145" s="50" t="s">
        <v>65</v>
      </c>
      <c r="F145" s="51">
        <v>10</v>
      </c>
      <c r="G145" s="51">
        <v>0</v>
      </c>
      <c r="H145" s="51">
        <v>2</v>
      </c>
      <c r="I145" s="51">
        <v>0</v>
      </c>
      <c r="J145" s="51">
        <v>16</v>
      </c>
      <c r="K145" s="52">
        <v>629</v>
      </c>
      <c r="L145" s="51"/>
    </row>
    <row r="146" spans="1:12" ht="15">
      <c r="A146" s="25"/>
      <c r="B146" s="16"/>
      <c r="C146" s="11"/>
      <c r="D146" s="7" t="s">
        <v>29</v>
      </c>
      <c r="E146" s="47" t="s">
        <v>78</v>
      </c>
      <c r="F146" s="48">
        <v>90</v>
      </c>
      <c r="G146" s="48">
        <v>17</v>
      </c>
      <c r="H146" s="48">
        <v>19</v>
      </c>
      <c r="I146" s="48">
        <v>17</v>
      </c>
      <c r="J146" s="48">
        <v>312</v>
      </c>
      <c r="K146" s="49" t="s">
        <v>79</v>
      </c>
      <c r="L146" s="51"/>
    </row>
    <row r="147" spans="1:12" ht="15">
      <c r="A147" s="25"/>
      <c r="B147" s="16"/>
      <c r="C147" s="11"/>
      <c r="D147" s="7" t="s">
        <v>30</v>
      </c>
      <c r="E147" s="50" t="s">
        <v>80</v>
      </c>
      <c r="F147" s="51">
        <v>150</v>
      </c>
      <c r="G147" s="51">
        <v>6</v>
      </c>
      <c r="H147" s="51">
        <v>10</v>
      </c>
      <c r="I147" s="51">
        <v>28</v>
      </c>
      <c r="J147" s="51">
        <v>222</v>
      </c>
      <c r="K147" s="52" t="s">
        <v>81</v>
      </c>
      <c r="L147" s="51"/>
    </row>
    <row r="148" spans="1:12" ht="15">
      <c r="A148" s="25"/>
      <c r="B148" s="16"/>
      <c r="C148" s="11"/>
      <c r="D148" s="7" t="s">
        <v>30</v>
      </c>
      <c r="E148" s="50" t="s">
        <v>70</v>
      </c>
      <c r="F148" s="51">
        <v>10</v>
      </c>
      <c r="G148" s="51">
        <v>0</v>
      </c>
      <c r="H148" s="51">
        <v>8</v>
      </c>
      <c r="I148" s="51">
        <v>0</v>
      </c>
      <c r="J148" s="51">
        <v>75</v>
      </c>
      <c r="K148" s="52" t="s">
        <v>71</v>
      </c>
      <c r="L148" s="51"/>
    </row>
    <row r="149" spans="1:12" ht="15">
      <c r="A149" s="25"/>
      <c r="B149" s="16"/>
      <c r="C149" s="11"/>
      <c r="D149" s="7" t="s">
        <v>31</v>
      </c>
      <c r="E149" s="50" t="s">
        <v>82</v>
      </c>
      <c r="F149" s="51">
        <v>200</v>
      </c>
      <c r="G149" s="51">
        <v>0</v>
      </c>
      <c r="H149" s="51">
        <v>0</v>
      </c>
      <c r="I149" s="51">
        <v>20</v>
      </c>
      <c r="J149" s="51">
        <v>96</v>
      </c>
      <c r="K149" s="52" t="s">
        <v>83</v>
      </c>
      <c r="L149" s="51"/>
    </row>
    <row r="150" spans="1:12" ht="15">
      <c r="A150" s="25"/>
      <c r="B150" s="16"/>
      <c r="C150" s="11"/>
      <c r="D150" s="7" t="s">
        <v>32</v>
      </c>
      <c r="E150" s="50" t="s">
        <v>51</v>
      </c>
      <c r="F150" s="51">
        <v>25</v>
      </c>
      <c r="G150" s="51">
        <v>2</v>
      </c>
      <c r="H150" s="51">
        <v>1</v>
      </c>
      <c r="I150" s="51">
        <v>13</v>
      </c>
      <c r="J150" s="51">
        <v>69</v>
      </c>
      <c r="K150" s="52" t="s">
        <v>66</v>
      </c>
      <c r="L150" s="51"/>
    </row>
    <row r="151" spans="1:12" ht="15">
      <c r="A151" s="25"/>
      <c r="B151" s="16"/>
      <c r="C151" s="11"/>
      <c r="D151" s="7" t="s">
        <v>33</v>
      </c>
      <c r="E151" s="50" t="s">
        <v>62</v>
      </c>
      <c r="F151" s="51">
        <v>25</v>
      </c>
      <c r="G151" s="51">
        <v>3</v>
      </c>
      <c r="H151" s="51">
        <v>1</v>
      </c>
      <c r="I151" s="51">
        <v>16</v>
      </c>
      <c r="J151" s="51">
        <v>85</v>
      </c>
      <c r="K151" s="52">
        <v>299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710</v>
      </c>
      <c r="G153" s="21">
        <f t="shared" ref="G153" si="87">SUM(G144:G152)</f>
        <v>29</v>
      </c>
      <c r="H153" s="21">
        <f t="shared" ref="H153" si="88">SUM(H144:H152)</f>
        <v>45</v>
      </c>
      <c r="I153" s="21">
        <f t="shared" ref="I153" si="89">SUM(I144:I152)</f>
        <v>101</v>
      </c>
      <c r="J153" s="21">
        <f t="shared" ref="J153" si="90">SUM(J144:J152)</f>
        <v>960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1210</v>
      </c>
      <c r="G173" s="34">
        <f t="shared" ref="G173" si="107">G139+G143+G153+G158+G165+G172</f>
        <v>57</v>
      </c>
      <c r="H173" s="34">
        <f t="shared" ref="H173" si="108">H139+H143+H153+H158+H165+H172</f>
        <v>84</v>
      </c>
      <c r="I173" s="34">
        <f t="shared" ref="I173" si="109">I139+I143+I153+I158+I165+I172</f>
        <v>195</v>
      </c>
      <c r="J173" s="34">
        <f t="shared" ref="J173" si="110">J139+J143+J153+J158+J165+J172</f>
        <v>1819</v>
      </c>
      <c r="K173" s="35"/>
      <c r="L173" s="34">
        <f t="shared" ref="L173" ca="1" si="111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20</v>
      </c>
      <c r="D174" s="5" t="s">
        <v>21</v>
      </c>
      <c r="E174" s="47" t="s">
        <v>86</v>
      </c>
      <c r="F174" s="48">
        <v>180</v>
      </c>
      <c r="G174" s="48">
        <v>51</v>
      </c>
      <c r="H174" s="48">
        <v>39</v>
      </c>
      <c r="I174" s="48">
        <v>24</v>
      </c>
      <c r="J174" s="48">
        <v>656</v>
      </c>
      <c r="K174" s="49" t="s">
        <v>87</v>
      </c>
      <c r="L174" s="48"/>
    </row>
    <row r="175" spans="1:12" ht="15">
      <c r="A175" s="25"/>
      <c r="B175" s="16"/>
      <c r="C175" s="11"/>
      <c r="D175" s="5" t="s">
        <v>21</v>
      </c>
      <c r="E175" s="50" t="s">
        <v>88</v>
      </c>
      <c r="F175" s="51">
        <v>50</v>
      </c>
      <c r="G175" s="51">
        <v>4</v>
      </c>
      <c r="H175" s="51">
        <v>4</v>
      </c>
      <c r="I175" s="51">
        <v>28</v>
      </c>
      <c r="J175" s="51">
        <v>164</v>
      </c>
      <c r="K175" s="52" t="s">
        <v>89</v>
      </c>
      <c r="L175" s="51"/>
    </row>
    <row r="176" spans="1:12" ht="15">
      <c r="A176" s="25"/>
      <c r="B176" s="16"/>
      <c r="C176" s="11"/>
      <c r="D176" s="7" t="s">
        <v>22</v>
      </c>
      <c r="E176" s="50" t="s">
        <v>90</v>
      </c>
      <c r="F176" s="51" t="s">
        <v>91</v>
      </c>
      <c r="G176" s="51">
        <v>0</v>
      </c>
      <c r="H176" s="51">
        <v>0</v>
      </c>
      <c r="I176" s="51">
        <v>15</v>
      </c>
      <c r="J176" s="51">
        <v>57</v>
      </c>
      <c r="K176" s="52" t="s">
        <v>92</v>
      </c>
      <c r="L176" s="51"/>
    </row>
    <row r="177" spans="1:12" ht="15">
      <c r="A177" s="25"/>
      <c r="B177" s="16"/>
      <c r="C177" s="11"/>
      <c r="D177" s="7" t="s">
        <v>23</v>
      </c>
      <c r="E177" s="50" t="s">
        <v>51</v>
      </c>
      <c r="F177" s="51">
        <v>65</v>
      </c>
      <c r="G177" s="51">
        <v>5</v>
      </c>
      <c r="H177" s="51">
        <v>2</v>
      </c>
      <c r="I177" s="51">
        <v>36</v>
      </c>
      <c r="J177" s="51">
        <v>179</v>
      </c>
      <c r="K177" s="52" t="s">
        <v>93</v>
      </c>
      <c r="L177" s="51"/>
    </row>
    <row r="178" spans="1:12" ht="1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295</v>
      </c>
      <c r="G181" s="21">
        <f t="shared" ref="G181" si="112">SUM(G174:G180)</f>
        <v>60</v>
      </c>
      <c r="H181" s="21">
        <f t="shared" ref="H181" si="113">SUM(H174:H180)</f>
        <v>45</v>
      </c>
      <c r="I181" s="21">
        <f t="shared" ref="I181" si="114">SUM(I174:I180)</f>
        <v>103</v>
      </c>
      <c r="J181" s="21">
        <f t="shared" ref="J181" si="115">SUM(J174:J180)</f>
        <v>1056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28</v>
      </c>
      <c r="E186" s="50" t="s">
        <v>94</v>
      </c>
      <c r="F186" s="51">
        <v>200</v>
      </c>
      <c r="G186" s="51">
        <v>2</v>
      </c>
      <c r="H186" s="51">
        <v>4</v>
      </c>
      <c r="I186" s="51">
        <v>17</v>
      </c>
      <c r="J186" s="51">
        <v>116</v>
      </c>
      <c r="K186" s="52" t="s">
        <v>95</v>
      </c>
      <c r="L186" s="51"/>
    </row>
    <row r="187" spans="1:12" ht="15">
      <c r="A187" s="25"/>
      <c r="B187" s="16"/>
      <c r="C187" s="11"/>
      <c r="D187" s="7" t="s">
        <v>28</v>
      </c>
      <c r="E187" s="50" t="s">
        <v>65</v>
      </c>
      <c r="F187" s="51">
        <v>10</v>
      </c>
      <c r="G187" s="51">
        <v>0</v>
      </c>
      <c r="H187" s="51">
        <v>2</v>
      </c>
      <c r="I187" s="51">
        <v>0</v>
      </c>
      <c r="J187" s="51">
        <v>16</v>
      </c>
      <c r="K187" s="52">
        <v>629</v>
      </c>
      <c r="L187" s="51"/>
    </row>
    <row r="188" spans="1:12" ht="15">
      <c r="A188" s="25"/>
      <c r="B188" s="16"/>
      <c r="C188" s="11"/>
      <c r="D188" s="7" t="s">
        <v>29</v>
      </c>
      <c r="E188" s="50" t="s">
        <v>96</v>
      </c>
      <c r="F188" s="51">
        <v>300</v>
      </c>
      <c r="G188" s="51">
        <v>15</v>
      </c>
      <c r="H188" s="51">
        <v>33</v>
      </c>
      <c r="I188" s="51">
        <v>508</v>
      </c>
      <c r="J188" s="51">
        <v>1222</v>
      </c>
      <c r="K188" s="52" t="s">
        <v>97</v>
      </c>
      <c r="L188" s="51"/>
    </row>
    <row r="189" spans="1:12" ht="15">
      <c r="A189" s="25"/>
      <c r="B189" s="16"/>
      <c r="C189" s="11"/>
      <c r="D189" s="7" t="s">
        <v>31</v>
      </c>
      <c r="E189" s="50" t="s">
        <v>98</v>
      </c>
      <c r="F189" s="51">
        <v>200</v>
      </c>
      <c r="G189" s="51">
        <v>0</v>
      </c>
      <c r="H189" s="51">
        <v>0</v>
      </c>
      <c r="I189" s="51">
        <v>24</v>
      </c>
      <c r="J189" s="51">
        <v>96</v>
      </c>
      <c r="K189" s="52" t="s">
        <v>99</v>
      </c>
      <c r="L189" s="51"/>
    </row>
    <row r="190" spans="1:12" ht="15">
      <c r="A190" s="25"/>
      <c r="B190" s="16"/>
      <c r="C190" s="11"/>
      <c r="D190" s="7" t="s">
        <v>32</v>
      </c>
      <c r="E190" s="50" t="s">
        <v>51</v>
      </c>
      <c r="F190" s="51">
        <v>25</v>
      </c>
      <c r="G190" s="51">
        <v>2</v>
      </c>
      <c r="H190" s="51">
        <v>1</v>
      </c>
      <c r="I190" s="51">
        <v>13</v>
      </c>
      <c r="J190" s="51">
        <v>69</v>
      </c>
      <c r="K190" s="52" t="s">
        <v>66</v>
      </c>
      <c r="L190" s="51"/>
    </row>
    <row r="191" spans="1:12" ht="15">
      <c r="A191" s="25"/>
      <c r="B191" s="16"/>
      <c r="C191" s="11"/>
      <c r="D191" s="7" t="s">
        <v>33</v>
      </c>
      <c r="E191" s="50" t="s">
        <v>62</v>
      </c>
      <c r="F191" s="51">
        <v>25</v>
      </c>
      <c r="G191" s="51">
        <v>3</v>
      </c>
      <c r="H191" s="51">
        <v>1</v>
      </c>
      <c r="I191" s="51">
        <v>16</v>
      </c>
      <c r="J191" s="51">
        <v>85</v>
      </c>
      <c r="K191" s="52">
        <v>299</v>
      </c>
      <c r="L191" s="51"/>
    </row>
    <row r="192" spans="1:12" ht="1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22</v>
      </c>
      <c r="H195" s="21">
        <f t="shared" ref="H195" si="122">SUM(H186:H194)</f>
        <v>41</v>
      </c>
      <c r="I195" s="21">
        <f t="shared" ref="I195" si="123">SUM(I186:I194)</f>
        <v>578</v>
      </c>
      <c r="J195" s="21">
        <f t="shared" ref="J195" si="124">SUM(J186:J194)</f>
        <v>1604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1055</v>
      </c>
      <c r="G215" s="34">
        <f t="shared" ref="G215" si="141">G181+G185+G195+G200+G207+G214</f>
        <v>82</v>
      </c>
      <c r="H215" s="34">
        <f t="shared" ref="H215" si="142">H181+H185+H195+H200+H207+H214</f>
        <v>86</v>
      </c>
      <c r="I215" s="34">
        <f t="shared" ref="I215" si="143">I181+I185+I195+I200+I207+I214</f>
        <v>681</v>
      </c>
      <c r="J215" s="34">
        <f t="shared" ref="J215" si="144">J181+J185+J195+J200+J207+J214</f>
        <v>2660</v>
      </c>
      <c r="K215" s="35"/>
      <c r="L215" s="34">
        <f t="shared" ref="L215" ca="1" si="145">L181+L185+L195+L200+L207+L214</f>
        <v>0</v>
      </c>
    </row>
    <row r="216" spans="1:12" ht="15.75" thickBot="1">
      <c r="A216" s="22">
        <v>1</v>
      </c>
      <c r="B216" s="23">
        <v>6</v>
      </c>
      <c r="C216" s="24" t="s">
        <v>20</v>
      </c>
      <c r="D216" s="5" t="s">
        <v>21</v>
      </c>
      <c r="E216" s="47" t="s">
        <v>100</v>
      </c>
      <c r="F216" s="48">
        <v>90</v>
      </c>
      <c r="G216" s="48">
        <v>10</v>
      </c>
      <c r="H216" s="48">
        <v>17</v>
      </c>
      <c r="I216" s="48">
        <v>16</v>
      </c>
      <c r="J216" s="48">
        <v>250</v>
      </c>
      <c r="K216" s="49" t="s">
        <v>101</v>
      </c>
      <c r="L216" s="48"/>
    </row>
    <row r="217" spans="1:12" ht="15">
      <c r="A217" s="25"/>
      <c r="B217" s="16"/>
      <c r="C217" s="11"/>
      <c r="D217" s="5" t="s">
        <v>21</v>
      </c>
      <c r="E217" s="50" t="s">
        <v>102</v>
      </c>
      <c r="F217" s="51">
        <v>150</v>
      </c>
      <c r="G217" s="51">
        <v>14</v>
      </c>
      <c r="H217" s="51">
        <v>6</v>
      </c>
      <c r="I217" s="51">
        <v>31</v>
      </c>
      <c r="J217" s="51">
        <v>233</v>
      </c>
      <c r="K217" s="52">
        <v>184</v>
      </c>
      <c r="L217" s="51"/>
    </row>
    <row r="218" spans="1:12" ht="15">
      <c r="A218" s="25"/>
      <c r="B218" s="16"/>
      <c r="C218" s="11"/>
      <c r="D218" s="7" t="s">
        <v>22</v>
      </c>
      <c r="E218" s="50" t="s">
        <v>103</v>
      </c>
      <c r="F218" s="51">
        <v>200</v>
      </c>
      <c r="G218" s="51">
        <v>0</v>
      </c>
      <c r="H218" s="51">
        <v>0</v>
      </c>
      <c r="I218" s="51">
        <v>28</v>
      </c>
      <c r="J218" s="51">
        <v>109</v>
      </c>
      <c r="K218" s="52" t="s">
        <v>104</v>
      </c>
      <c r="L218" s="51"/>
    </row>
    <row r="219" spans="1:12" ht="15">
      <c r="A219" s="25"/>
      <c r="B219" s="16"/>
      <c r="C219" s="11"/>
      <c r="D219" s="7" t="s">
        <v>23</v>
      </c>
      <c r="E219" s="50" t="s">
        <v>51</v>
      </c>
      <c r="F219" s="51">
        <v>75</v>
      </c>
      <c r="G219" s="51">
        <v>6</v>
      </c>
      <c r="H219" s="51">
        <v>2</v>
      </c>
      <c r="I219" s="51">
        <v>40</v>
      </c>
      <c r="J219" s="51">
        <v>206</v>
      </c>
      <c r="K219" s="52" t="s">
        <v>105</v>
      </c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515</v>
      </c>
      <c r="G223" s="21">
        <f t="shared" ref="G223" si="146">SUM(G216:G222)</f>
        <v>30</v>
      </c>
      <c r="H223" s="21">
        <f t="shared" ref="H223" si="147">SUM(H216:H222)</f>
        <v>25</v>
      </c>
      <c r="I223" s="21">
        <f t="shared" ref="I223" si="148">SUM(I216:I222)</f>
        <v>115</v>
      </c>
      <c r="J223" s="21">
        <f t="shared" ref="J223" si="149">SUM(J216:J222)</f>
        <v>798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28</v>
      </c>
      <c r="E228" s="50" t="s">
        <v>106</v>
      </c>
      <c r="F228" s="51">
        <v>200</v>
      </c>
      <c r="G228" s="51">
        <v>2</v>
      </c>
      <c r="H228" s="51">
        <v>4</v>
      </c>
      <c r="I228" s="51">
        <v>9</v>
      </c>
      <c r="J228" s="51">
        <v>74</v>
      </c>
      <c r="K228" s="52" t="s">
        <v>107</v>
      </c>
      <c r="L228" s="51"/>
    </row>
    <row r="229" spans="1:12" ht="15.75" thickBot="1">
      <c r="A229" s="25"/>
      <c r="B229" s="16"/>
      <c r="C229" s="11"/>
      <c r="D229" s="7" t="s">
        <v>28</v>
      </c>
      <c r="E229" s="50" t="s">
        <v>65</v>
      </c>
      <c r="F229" s="51">
        <v>10</v>
      </c>
      <c r="G229" s="51">
        <v>0</v>
      </c>
      <c r="H229" s="51">
        <v>2</v>
      </c>
      <c r="I229" s="51">
        <v>0</v>
      </c>
      <c r="J229" s="51">
        <v>16</v>
      </c>
      <c r="K229" s="52">
        <v>629</v>
      </c>
      <c r="L229" s="51"/>
    </row>
    <row r="230" spans="1:12" ht="15">
      <c r="A230" s="25"/>
      <c r="B230" s="16"/>
      <c r="C230" s="11"/>
      <c r="D230" s="7" t="s">
        <v>29</v>
      </c>
      <c r="E230" s="47" t="s">
        <v>100</v>
      </c>
      <c r="F230" s="48">
        <v>90</v>
      </c>
      <c r="G230" s="48">
        <v>10</v>
      </c>
      <c r="H230" s="48">
        <v>17</v>
      </c>
      <c r="I230" s="48">
        <v>16</v>
      </c>
      <c r="J230" s="48">
        <v>250</v>
      </c>
      <c r="K230" s="49" t="s">
        <v>101</v>
      </c>
      <c r="L230" s="51"/>
    </row>
    <row r="231" spans="1:12" ht="15">
      <c r="A231" s="25"/>
      <c r="B231" s="16"/>
      <c r="C231" s="11"/>
      <c r="D231" s="7" t="s">
        <v>30</v>
      </c>
      <c r="E231" s="50" t="s">
        <v>102</v>
      </c>
      <c r="F231" s="51">
        <v>150</v>
      </c>
      <c r="G231" s="51">
        <v>14</v>
      </c>
      <c r="H231" s="51">
        <v>6</v>
      </c>
      <c r="I231" s="51">
        <v>31</v>
      </c>
      <c r="J231" s="51">
        <v>233</v>
      </c>
      <c r="K231" s="52">
        <v>184</v>
      </c>
      <c r="L231" s="51"/>
    </row>
    <row r="232" spans="1:12" ht="15">
      <c r="A232" s="25"/>
      <c r="B232" s="16"/>
      <c r="C232" s="11"/>
      <c r="D232" s="7" t="s">
        <v>31</v>
      </c>
      <c r="E232" s="50" t="s">
        <v>103</v>
      </c>
      <c r="F232" s="51">
        <v>200</v>
      </c>
      <c r="G232" s="51">
        <v>0</v>
      </c>
      <c r="H232" s="51">
        <v>0</v>
      </c>
      <c r="I232" s="51">
        <v>28</v>
      </c>
      <c r="J232" s="51">
        <v>109</v>
      </c>
      <c r="K232" s="52" t="s">
        <v>104</v>
      </c>
      <c r="L232" s="51"/>
    </row>
    <row r="233" spans="1:12" ht="15">
      <c r="A233" s="25"/>
      <c r="B233" s="16"/>
      <c r="C233" s="11"/>
      <c r="D233" s="7" t="s">
        <v>32</v>
      </c>
      <c r="E233" s="50" t="s">
        <v>51</v>
      </c>
      <c r="F233" s="51">
        <v>75</v>
      </c>
      <c r="G233" s="51">
        <v>6</v>
      </c>
      <c r="H233" s="51">
        <v>2</v>
      </c>
      <c r="I233" s="51">
        <v>40</v>
      </c>
      <c r="J233" s="51">
        <v>206</v>
      </c>
      <c r="K233" s="52" t="s">
        <v>105</v>
      </c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725</v>
      </c>
      <c r="G237" s="21">
        <f t="shared" ref="G237" si="156">SUM(G228:G236)</f>
        <v>32</v>
      </c>
      <c r="H237" s="21">
        <f t="shared" ref="H237" si="157">SUM(H228:H236)</f>
        <v>31</v>
      </c>
      <c r="I237" s="21">
        <f t="shared" ref="I237" si="158">SUM(I228:I236)</f>
        <v>124</v>
      </c>
      <c r="J237" s="21">
        <f t="shared" ref="J237" si="159">SUM(J228:J236)</f>
        <v>888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1240</v>
      </c>
      <c r="G257" s="34">
        <f t="shared" ref="G257" si="176">G223+G227+G237+G242+G249+G256</f>
        <v>62</v>
      </c>
      <c r="H257" s="34">
        <f t="shared" ref="H257" si="177">H223+H227+H237+H242+H249+H256</f>
        <v>56</v>
      </c>
      <c r="I257" s="34">
        <f t="shared" ref="I257" si="178">I223+I227+I237+I242+I249+I256</f>
        <v>239</v>
      </c>
      <c r="J257" s="34">
        <f t="shared" ref="J257" si="179">J223+J227+J237+J242+J249+J256</f>
        <v>1686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.75" thickBot="1">
      <c r="A300" s="22">
        <v>2</v>
      </c>
      <c r="B300" s="23">
        <v>1</v>
      </c>
      <c r="C300" s="24" t="s">
        <v>20</v>
      </c>
      <c r="D300" s="5" t="s">
        <v>21</v>
      </c>
      <c r="E300" s="59" t="s">
        <v>108</v>
      </c>
      <c r="F300" s="48">
        <v>90</v>
      </c>
      <c r="G300" s="48">
        <v>23</v>
      </c>
      <c r="H300" s="48">
        <v>27</v>
      </c>
      <c r="I300" s="48">
        <v>5</v>
      </c>
      <c r="J300" s="48">
        <v>353</v>
      </c>
      <c r="K300" s="60" t="s">
        <v>109</v>
      </c>
      <c r="L300" s="48"/>
    </row>
    <row r="301" spans="1:12" ht="15.75" thickBot="1">
      <c r="A301" s="25"/>
      <c r="B301" s="16"/>
      <c r="C301" s="11"/>
      <c r="D301" s="5" t="s">
        <v>21</v>
      </c>
      <c r="E301" s="61" t="s">
        <v>57</v>
      </c>
      <c r="F301" s="51">
        <v>150</v>
      </c>
      <c r="G301" s="51">
        <v>14</v>
      </c>
      <c r="H301" s="51">
        <v>6</v>
      </c>
      <c r="I301" s="51">
        <v>31</v>
      </c>
      <c r="J301" s="51">
        <v>223</v>
      </c>
      <c r="K301" s="58" t="s">
        <v>58</v>
      </c>
      <c r="L301" s="51"/>
    </row>
    <row r="302" spans="1:12" ht="15">
      <c r="A302" s="25"/>
      <c r="B302" s="16"/>
      <c r="C302" s="11"/>
      <c r="D302" s="5" t="s">
        <v>21</v>
      </c>
      <c r="E302" s="61" t="s">
        <v>70</v>
      </c>
      <c r="F302" s="51">
        <v>10</v>
      </c>
      <c r="G302" s="51">
        <v>0</v>
      </c>
      <c r="H302" s="51">
        <v>8</v>
      </c>
      <c r="I302" s="51">
        <v>0</v>
      </c>
      <c r="J302" s="51">
        <v>75</v>
      </c>
      <c r="K302" s="58" t="s">
        <v>71</v>
      </c>
      <c r="L302" s="51"/>
    </row>
    <row r="303" spans="1:12" ht="15">
      <c r="A303" s="25"/>
      <c r="B303" s="16"/>
      <c r="C303" s="11"/>
      <c r="D303" s="7" t="s">
        <v>22</v>
      </c>
      <c r="E303" s="61" t="s">
        <v>110</v>
      </c>
      <c r="F303" s="51">
        <v>200</v>
      </c>
      <c r="G303" s="51">
        <v>0</v>
      </c>
      <c r="H303" s="51">
        <v>0</v>
      </c>
      <c r="I303" s="51">
        <v>26</v>
      </c>
      <c r="J303" s="51">
        <v>100</v>
      </c>
      <c r="K303" s="52">
        <v>312</v>
      </c>
      <c r="L303" s="51"/>
    </row>
    <row r="304" spans="1:12" ht="15">
      <c r="A304" s="25"/>
      <c r="B304" s="16"/>
      <c r="C304" s="11"/>
      <c r="D304" s="7" t="s">
        <v>32</v>
      </c>
      <c r="E304" s="61" t="s">
        <v>51</v>
      </c>
      <c r="F304" s="51">
        <v>50</v>
      </c>
      <c r="G304" s="51">
        <v>4</v>
      </c>
      <c r="H304" s="51">
        <v>1</v>
      </c>
      <c r="I304" s="51">
        <v>27</v>
      </c>
      <c r="J304" s="51">
        <v>138</v>
      </c>
      <c r="K304" s="52" t="s">
        <v>52</v>
      </c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41</v>
      </c>
      <c r="H307" s="21">
        <f t="shared" ref="H307" si="216">SUM(H300:H306)</f>
        <v>42</v>
      </c>
      <c r="I307" s="21">
        <f t="shared" ref="I307" si="217">SUM(I300:I306)</f>
        <v>89</v>
      </c>
      <c r="J307" s="21">
        <f t="shared" ref="J307" si="218">SUM(J300:J306)</f>
        <v>889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.75" thickBot="1">
      <c r="A312" s="28">
        <f>A300</f>
        <v>2</v>
      </c>
      <c r="B312" s="14">
        <f>B300</f>
        <v>1</v>
      </c>
      <c r="C312" s="10" t="s">
        <v>26</v>
      </c>
      <c r="D312" s="7" t="s">
        <v>28</v>
      </c>
      <c r="E312" s="61" t="s">
        <v>53</v>
      </c>
      <c r="F312" s="51">
        <v>200</v>
      </c>
      <c r="G312" s="51">
        <v>5</v>
      </c>
      <c r="H312" s="51">
        <v>4</v>
      </c>
      <c r="I312" s="51">
        <v>16</v>
      </c>
      <c r="J312" s="51">
        <v>118</v>
      </c>
      <c r="K312" s="58" t="s">
        <v>54</v>
      </c>
      <c r="L312" s="51"/>
    </row>
    <row r="313" spans="1:12" ht="15">
      <c r="A313" s="25"/>
      <c r="B313" s="16"/>
      <c r="C313" s="11"/>
      <c r="D313" s="7" t="s">
        <v>29</v>
      </c>
      <c r="E313" s="59" t="s">
        <v>108</v>
      </c>
      <c r="F313" s="48">
        <v>90</v>
      </c>
      <c r="G313" s="48">
        <v>23</v>
      </c>
      <c r="H313" s="48">
        <v>27</v>
      </c>
      <c r="I313" s="48">
        <v>5</v>
      </c>
      <c r="J313" s="48">
        <v>353</v>
      </c>
      <c r="K313" s="60" t="s">
        <v>109</v>
      </c>
      <c r="L313" s="51"/>
    </row>
    <row r="314" spans="1:12" ht="15.75" thickBot="1">
      <c r="A314" s="25"/>
      <c r="B314" s="16"/>
      <c r="C314" s="11"/>
      <c r="D314" s="7" t="s">
        <v>30</v>
      </c>
      <c r="E314" s="61" t="s">
        <v>57</v>
      </c>
      <c r="F314" s="51">
        <v>150</v>
      </c>
      <c r="G314" s="51">
        <v>14</v>
      </c>
      <c r="H314" s="51">
        <v>6</v>
      </c>
      <c r="I314" s="51">
        <v>31</v>
      </c>
      <c r="J314" s="51">
        <v>223</v>
      </c>
      <c r="K314" s="58" t="s">
        <v>58</v>
      </c>
      <c r="L314" s="51"/>
    </row>
    <row r="315" spans="1:12" ht="15">
      <c r="A315" s="25"/>
      <c r="B315" s="16"/>
      <c r="C315" s="11"/>
      <c r="D315" s="5" t="s">
        <v>21</v>
      </c>
      <c r="E315" s="61" t="s">
        <v>70</v>
      </c>
      <c r="F315" s="51">
        <v>10</v>
      </c>
      <c r="G315" s="51">
        <v>0</v>
      </c>
      <c r="H315" s="51">
        <v>8</v>
      </c>
      <c r="I315" s="51">
        <v>0</v>
      </c>
      <c r="J315" s="51">
        <v>75</v>
      </c>
      <c r="K315" s="58" t="s">
        <v>71</v>
      </c>
      <c r="L315" s="51"/>
    </row>
    <row r="316" spans="1:12" ht="15">
      <c r="A316" s="25"/>
      <c r="B316" s="16"/>
      <c r="C316" s="11"/>
      <c r="D316" s="7" t="s">
        <v>31</v>
      </c>
      <c r="E316" s="61" t="s">
        <v>110</v>
      </c>
      <c r="F316" s="51">
        <v>200</v>
      </c>
      <c r="G316" s="51">
        <v>0</v>
      </c>
      <c r="H316" s="51">
        <v>0</v>
      </c>
      <c r="I316" s="51">
        <v>26</v>
      </c>
      <c r="J316" s="51">
        <v>100</v>
      </c>
      <c r="K316" s="52">
        <v>312</v>
      </c>
      <c r="L316" s="51"/>
    </row>
    <row r="317" spans="1:12" ht="15">
      <c r="A317" s="25"/>
      <c r="B317" s="16"/>
      <c r="C317" s="11"/>
      <c r="D317" s="7" t="s">
        <v>32</v>
      </c>
      <c r="E317" s="61" t="s">
        <v>51</v>
      </c>
      <c r="F317" s="51">
        <v>50</v>
      </c>
      <c r="G317" s="51">
        <v>4</v>
      </c>
      <c r="H317" s="51">
        <v>1</v>
      </c>
      <c r="I317" s="51">
        <v>27</v>
      </c>
      <c r="J317" s="51">
        <v>138</v>
      </c>
      <c r="K317" s="52" t="s">
        <v>52</v>
      </c>
      <c r="L317" s="51"/>
    </row>
    <row r="318" spans="1:12" ht="1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46</v>
      </c>
      <c r="H321" s="21">
        <f t="shared" ref="H321" si="226">SUM(H312:H320)</f>
        <v>46</v>
      </c>
      <c r="I321" s="21">
        <f t="shared" ref="I321" si="227">SUM(I312:I320)</f>
        <v>105</v>
      </c>
      <c r="J321" s="21">
        <f t="shared" ref="J321" si="228">SUM(J312:J320)</f>
        <v>1007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1200</v>
      </c>
      <c r="G341" s="34">
        <f t="shared" ref="G341" si="245">G307+G311+G321+G326+G333+G340</f>
        <v>87</v>
      </c>
      <c r="H341" s="34">
        <f t="shared" ref="H341" si="246">H307+H311+H321+H326+H333+H340</f>
        <v>88</v>
      </c>
      <c r="I341" s="34">
        <f t="shared" ref="I341" si="247">I307+I311+I321+I326+I333+I340</f>
        <v>194</v>
      </c>
      <c r="J341" s="34">
        <f t="shared" ref="J341" si="248">J307+J311+J321+J326+J333+J340</f>
        <v>1896</v>
      </c>
      <c r="K341" s="35"/>
      <c r="L341" s="34">
        <f t="shared" ref="L341" ca="1" si="249">L307+L311+L321+L326+L333+L340</f>
        <v>0</v>
      </c>
    </row>
    <row r="342" spans="1:12" ht="15.75" thickBot="1">
      <c r="A342" s="15">
        <v>2</v>
      </c>
      <c r="B342" s="16">
        <v>2</v>
      </c>
      <c r="C342" s="24" t="s">
        <v>20</v>
      </c>
      <c r="D342" s="5" t="s">
        <v>21</v>
      </c>
      <c r="E342" s="59" t="s">
        <v>111</v>
      </c>
      <c r="F342" s="48">
        <v>90</v>
      </c>
      <c r="G342" s="48">
        <v>15</v>
      </c>
      <c r="H342" s="48">
        <v>20</v>
      </c>
      <c r="I342" s="48">
        <v>8</v>
      </c>
      <c r="J342" s="48">
        <v>272</v>
      </c>
      <c r="K342" s="60" t="s">
        <v>112</v>
      </c>
      <c r="L342" s="48"/>
    </row>
    <row r="343" spans="1:12" ht="15">
      <c r="A343" s="15"/>
      <c r="B343" s="16"/>
      <c r="C343" s="11"/>
      <c r="D343" s="5" t="s">
        <v>21</v>
      </c>
      <c r="E343" s="61" t="s">
        <v>80</v>
      </c>
      <c r="F343" s="51">
        <v>150</v>
      </c>
      <c r="G343" s="51">
        <v>6</v>
      </c>
      <c r="H343" s="51">
        <v>10</v>
      </c>
      <c r="I343" s="51">
        <v>28</v>
      </c>
      <c r="J343" s="51">
        <v>222</v>
      </c>
      <c r="K343" s="58" t="s">
        <v>81</v>
      </c>
      <c r="L343" s="51"/>
    </row>
    <row r="344" spans="1:12" ht="15">
      <c r="A344" s="15"/>
      <c r="B344" s="16"/>
      <c r="C344" s="11"/>
      <c r="D344" s="7" t="s">
        <v>22</v>
      </c>
      <c r="E344" s="61" t="s">
        <v>98</v>
      </c>
      <c r="F344" s="51">
        <v>200</v>
      </c>
      <c r="G344" s="51">
        <v>0</v>
      </c>
      <c r="H344" s="51">
        <v>0</v>
      </c>
      <c r="I344" s="51">
        <v>24</v>
      </c>
      <c r="J344" s="51">
        <v>96</v>
      </c>
      <c r="K344" s="58" t="s">
        <v>113</v>
      </c>
      <c r="L344" s="51"/>
    </row>
    <row r="345" spans="1:12" ht="15">
      <c r="A345" s="15"/>
      <c r="B345" s="16"/>
      <c r="C345" s="11"/>
      <c r="D345" s="7" t="s">
        <v>23</v>
      </c>
      <c r="E345" s="61" t="s">
        <v>51</v>
      </c>
      <c r="F345" s="51">
        <v>50</v>
      </c>
      <c r="G345" s="51">
        <v>4</v>
      </c>
      <c r="H345" s="51">
        <v>1</v>
      </c>
      <c r="I345" s="51">
        <v>27</v>
      </c>
      <c r="J345" s="51">
        <v>138</v>
      </c>
      <c r="K345" s="58" t="s">
        <v>61</v>
      </c>
      <c r="L345" s="51"/>
    </row>
    <row r="346" spans="1:12" ht="15">
      <c r="A346" s="15"/>
      <c r="B346" s="16"/>
      <c r="C346" s="11"/>
      <c r="D346" s="62" t="s">
        <v>33</v>
      </c>
      <c r="E346" s="61" t="s">
        <v>62</v>
      </c>
      <c r="F346" s="51">
        <v>25</v>
      </c>
      <c r="G346" s="51">
        <v>3</v>
      </c>
      <c r="H346" s="51">
        <v>1</v>
      </c>
      <c r="I346" s="51">
        <v>16</v>
      </c>
      <c r="J346" s="51">
        <v>85</v>
      </c>
      <c r="K346" s="58" t="s">
        <v>114</v>
      </c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50">SUM(G342:G348)</f>
        <v>28</v>
      </c>
      <c r="H349" s="21">
        <f t="shared" ref="H349" si="251">SUM(H342:H348)</f>
        <v>32</v>
      </c>
      <c r="I349" s="21">
        <f t="shared" ref="I349" si="252">SUM(I342:I348)</f>
        <v>103</v>
      </c>
      <c r="J349" s="21">
        <f t="shared" ref="J349" si="253">SUM(J342:J348)</f>
        <v>813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28</v>
      </c>
      <c r="E354" s="61" t="s">
        <v>63</v>
      </c>
      <c r="F354" s="51">
        <v>200</v>
      </c>
      <c r="G354" s="51">
        <v>1</v>
      </c>
      <c r="H354" s="51">
        <v>3</v>
      </c>
      <c r="I354" s="51">
        <v>10</v>
      </c>
      <c r="J354" s="51">
        <v>78</v>
      </c>
      <c r="K354" s="58" t="s">
        <v>64</v>
      </c>
      <c r="L354" s="51"/>
    </row>
    <row r="355" spans="1:12" ht="15.75" thickBot="1">
      <c r="A355" s="15"/>
      <c r="B355" s="16"/>
      <c r="C355" s="11"/>
      <c r="D355" s="7" t="s">
        <v>28</v>
      </c>
      <c r="E355" s="61" t="s">
        <v>65</v>
      </c>
      <c r="F355" s="51">
        <v>10</v>
      </c>
      <c r="G355" s="51">
        <v>0</v>
      </c>
      <c r="H355" s="51">
        <v>2</v>
      </c>
      <c r="I355" s="51">
        <v>0</v>
      </c>
      <c r="J355" s="51">
        <v>16</v>
      </c>
      <c r="K355" s="58">
        <v>629</v>
      </c>
      <c r="L355" s="51"/>
    </row>
    <row r="356" spans="1:12" ht="15">
      <c r="A356" s="15"/>
      <c r="B356" s="16"/>
      <c r="C356" s="11"/>
      <c r="D356" s="7" t="s">
        <v>29</v>
      </c>
      <c r="E356" s="59" t="s">
        <v>111</v>
      </c>
      <c r="F356" s="48">
        <v>90</v>
      </c>
      <c r="G356" s="48">
        <v>15</v>
      </c>
      <c r="H356" s="48">
        <v>20</v>
      </c>
      <c r="I356" s="48">
        <v>8</v>
      </c>
      <c r="J356" s="48">
        <v>272</v>
      </c>
      <c r="K356" s="60" t="s">
        <v>112</v>
      </c>
      <c r="L356" s="51"/>
    </row>
    <row r="357" spans="1:12" ht="15">
      <c r="A357" s="15"/>
      <c r="B357" s="16"/>
      <c r="C357" s="11"/>
      <c r="D357" s="7" t="s">
        <v>30</v>
      </c>
      <c r="E357" s="61" t="s">
        <v>80</v>
      </c>
      <c r="F357" s="51">
        <v>150</v>
      </c>
      <c r="G357" s="51">
        <v>6</v>
      </c>
      <c r="H357" s="51">
        <v>10</v>
      </c>
      <c r="I357" s="51">
        <v>28</v>
      </c>
      <c r="J357" s="51">
        <v>222</v>
      </c>
      <c r="K357" s="58" t="s">
        <v>81</v>
      </c>
      <c r="L357" s="51"/>
    </row>
    <row r="358" spans="1:12" ht="15">
      <c r="A358" s="15"/>
      <c r="B358" s="16"/>
      <c r="C358" s="11"/>
      <c r="D358" s="7" t="s">
        <v>31</v>
      </c>
      <c r="E358" s="61" t="s">
        <v>98</v>
      </c>
      <c r="F358" s="51">
        <v>200</v>
      </c>
      <c r="G358" s="51">
        <v>0</v>
      </c>
      <c r="H358" s="51">
        <v>0</v>
      </c>
      <c r="I358" s="51">
        <v>24</v>
      </c>
      <c r="J358" s="51">
        <v>96</v>
      </c>
      <c r="K358" s="58" t="s">
        <v>113</v>
      </c>
      <c r="L358" s="51"/>
    </row>
    <row r="359" spans="1:12" ht="15">
      <c r="A359" s="15"/>
      <c r="B359" s="16"/>
      <c r="C359" s="11"/>
      <c r="D359" s="7" t="s">
        <v>32</v>
      </c>
      <c r="E359" s="61" t="s">
        <v>51</v>
      </c>
      <c r="F359" s="51">
        <v>25</v>
      </c>
      <c r="G359" s="51">
        <v>2</v>
      </c>
      <c r="H359" s="51">
        <v>1</v>
      </c>
      <c r="I359" s="51">
        <v>13</v>
      </c>
      <c r="J359" s="51">
        <v>69</v>
      </c>
      <c r="K359" s="58" t="s">
        <v>66</v>
      </c>
      <c r="L359" s="51"/>
    </row>
    <row r="360" spans="1:12" ht="15">
      <c r="A360" s="15"/>
      <c r="B360" s="16"/>
      <c r="C360" s="11"/>
      <c r="D360" s="7" t="s">
        <v>33</v>
      </c>
      <c r="E360" s="61" t="s">
        <v>62</v>
      </c>
      <c r="F360" s="51">
        <v>25</v>
      </c>
      <c r="G360" s="51">
        <v>3</v>
      </c>
      <c r="H360" s="51">
        <v>1</v>
      </c>
      <c r="I360" s="51">
        <v>16</v>
      </c>
      <c r="J360" s="51">
        <v>85</v>
      </c>
      <c r="K360" s="58" t="s">
        <v>114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59">SUM(G354:G362)</f>
        <v>27</v>
      </c>
      <c r="H363" s="21">
        <f t="shared" ref="H363" si="260">SUM(H354:H362)</f>
        <v>37</v>
      </c>
      <c r="I363" s="21">
        <f t="shared" ref="I363" si="261">SUM(I354:I362)</f>
        <v>99</v>
      </c>
      <c r="J363" s="21">
        <f t="shared" ref="J363" si="262">SUM(J354:J362)</f>
        <v>838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1215</v>
      </c>
      <c r="G383" s="34">
        <f t="shared" ref="G383" si="279">G349+G353+G363+G368+G375+G382</f>
        <v>55</v>
      </c>
      <c r="H383" s="34">
        <f t="shared" ref="H383" si="280">H349+H353+H363+H368+H375+H382</f>
        <v>69</v>
      </c>
      <c r="I383" s="34">
        <f t="shared" ref="I383" si="281">I349+I353+I363+I368+I375+I382</f>
        <v>202</v>
      </c>
      <c r="J383" s="34">
        <f t="shared" ref="J383" si="282">J349+J353+J363+J368+J375+J382</f>
        <v>1651</v>
      </c>
      <c r="K383" s="35"/>
      <c r="L383" s="34">
        <f t="shared" ref="L383" ca="1" si="283">L349+L353+L363+L368+L375+L382</f>
        <v>0</v>
      </c>
    </row>
    <row r="384" spans="1:12" ht="15.75" thickBot="1">
      <c r="A384" s="22">
        <v>2</v>
      </c>
      <c r="B384" s="23">
        <v>3</v>
      </c>
      <c r="C384" s="24" t="s">
        <v>20</v>
      </c>
      <c r="D384" s="5" t="s">
        <v>21</v>
      </c>
      <c r="E384" s="59" t="s">
        <v>115</v>
      </c>
      <c r="F384" s="48">
        <v>90</v>
      </c>
      <c r="G384" s="48">
        <v>17</v>
      </c>
      <c r="H384" s="48">
        <v>7</v>
      </c>
      <c r="I384" s="48">
        <v>15</v>
      </c>
      <c r="J384" s="48">
        <v>149</v>
      </c>
      <c r="K384" s="60" t="s">
        <v>116</v>
      </c>
      <c r="L384" s="48"/>
    </row>
    <row r="385" spans="1:12" ht="15">
      <c r="A385" s="25"/>
      <c r="B385" s="16"/>
      <c r="C385" s="11"/>
      <c r="D385" s="5" t="s">
        <v>21</v>
      </c>
      <c r="E385" s="61" t="s">
        <v>117</v>
      </c>
      <c r="F385" s="51">
        <v>150</v>
      </c>
      <c r="G385" s="51">
        <v>3</v>
      </c>
      <c r="H385" s="51">
        <v>5</v>
      </c>
      <c r="I385" s="51">
        <v>24</v>
      </c>
      <c r="J385" s="51">
        <v>159</v>
      </c>
      <c r="K385" s="58" t="s">
        <v>118</v>
      </c>
      <c r="L385" s="51"/>
    </row>
    <row r="386" spans="1:12" ht="15">
      <c r="A386" s="25"/>
      <c r="B386" s="16"/>
      <c r="C386" s="11"/>
      <c r="D386" s="7" t="s">
        <v>22</v>
      </c>
      <c r="E386" s="61" t="s">
        <v>72</v>
      </c>
      <c r="F386" s="51">
        <v>200</v>
      </c>
      <c r="G386" s="51">
        <v>3</v>
      </c>
      <c r="H386" s="51">
        <v>0</v>
      </c>
      <c r="I386" s="51">
        <v>26</v>
      </c>
      <c r="J386" s="51">
        <v>171</v>
      </c>
      <c r="K386" s="58" t="s">
        <v>73</v>
      </c>
      <c r="L386" s="51"/>
    </row>
    <row r="387" spans="1:12" ht="15">
      <c r="A387" s="25"/>
      <c r="B387" s="16"/>
      <c r="C387" s="11"/>
      <c r="D387" s="7" t="s">
        <v>23</v>
      </c>
      <c r="E387" s="61" t="s">
        <v>74</v>
      </c>
      <c r="F387" s="51">
        <v>75</v>
      </c>
      <c r="G387" s="51">
        <v>6</v>
      </c>
      <c r="H387" s="51">
        <v>2</v>
      </c>
      <c r="I387" s="51">
        <v>36</v>
      </c>
      <c r="J387" s="51">
        <v>182</v>
      </c>
      <c r="K387" s="58" t="s">
        <v>119</v>
      </c>
      <c r="L387" s="51"/>
    </row>
    <row r="388" spans="1:12" ht="1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515</v>
      </c>
      <c r="G391" s="21">
        <f t="shared" ref="G391" si="284">SUM(G384:G390)</f>
        <v>29</v>
      </c>
      <c r="H391" s="21">
        <f t="shared" ref="H391" si="285">SUM(H384:H390)</f>
        <v>14</v>
      </c>
      <c r="I391" s="21">
        <f t="shared" ref="I391" si="286">SUM(I384:I390)</f>
        <v>101</v>
      </c>
      <c r="J391" s="21">
        <f t="shared" ref="J391" si="287">SUM(J384:J390)</f>
        <v>661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28</v>
      </c>
      <c r="E396" s="61" t="s">
        <v>76</v>
      </c>
      <c r="F396" s="51">
        <v>200</v>
      </c>
      <c r="G396" s="51">
        <v>2</v>
      </c>
      <c r="H396" s="51">
        <v>6</v>
      </c>
      <c r="I396" s="51">
        <v>8</v>
      </c>
      <c r="J396" s="51">
        <v>78</v>
      </c>
      <c r="K396" s="58" t="s">
        <v>77</v>
      </c>
      <c r="L396" s="51"/>
    </row>
    <row r="397" spans="1:12" ht="15.75" thickBot="1">
      <c r="A397" s="25"/>
      <c r="B397" s="16"/>
      <c r="C397" s="11"/>
      <c r="D397" s="7" t="s">
        <v>28</v>
      </c>
      <c r="E397" s="61" t="s">
        <v>65</v>
      </c>
      <c r="F397" s="51">
        <v>10</v>
      </c>
      <c r="G397" s="51">
        <v>0</v>
      </c>
      <c r="H397" s="51">
        <v>2</v>
      </c>
      <c r="I397" s="51">
        <v>0</v>
      </c>
      <c r="J397" s="51">
        <v>16</v>
      </c>
      <c r="K397" s="52">
        <v>629</v>
      </c>
      <c r="L397" s="51"/>
    </row>
    <row r="398" spans="1:12" ht="15">
      <c r="A398" s="25"/>
      <c r="B398" s="16"/>
      <c r="C398" s="11"/>
      <c r="D398" s="7" t="s">
        <v>29</v>
      </c>
      <c r="E398" s="59" t="s">
        <v>115</v>
      </c>
      <c r="F398" s="48">
        <v>90</v>
      </c>
      <c r="G398" s="48">
        <v>17</v>
      </c>
      <c r="H398" s="48">
        <v>7</v>
      </c>
      <c r="I398" s="48">
        <v>15</v>
      </c>
      <c r="J398" s="48">
        <v>149</v>
      </c>
      <c r="K398" s="60" t="s">
        <v>116</v>
      </c>
      <c r="L398" s="51"/>
    </row>
    <row r="399" spans="1:12" ht="15">
      <c r="A399" s="25"/>
      <c r="B399" s="16"/>
      <c r="C399" s="11"/>
      <c r="D399" s="7" t="s">
        <v>30</v>
      </c>
      <c r="E399" s="61" t="s">
        <v>117</v>
      </c>
      <c r="F399" s="51">
        <v>150</v>
      </c>
      <c r="G399" s="51">
        <v>3</v>
      </c>
      <c r="H399" s="51">
        <v>5</v>
      </c>
      <c r="I399" s="51">
        <v>24</v>
      </c>
      <c r="J399" s="51">
        <v>159</v>
      </c>
      <c r="K399" s="58" t="s">
        <v>118</v>
      </c>
      <c r="L399" s="51"/>
    </row>
    <row r="400" spans="1:12" ht="15">
      <c r="A400" s="25"/>
      <c r="B400" s="16"/>
      <c r="C400" s="11"/>
      <c r="D400" s="7" t="s">
        <v>31</v>
      </c>
      <c r="E400" s="61" t="s">
        <v>72</v>
      </c>
      <c r="F400" s="51">
        <v>200</v>
      </c>
      <c r="G400" s="51">
        <v>3</v>
      </c>
      <c r="H400" s="51">
        <v>0</v>
      </c>
      <c r="I400" s="51">
        <v>26</v>
      </c>
      <c r="J400" s="51">
        <v>171</v>
      </c>
      <c r="K400" s="58" t="s">
        <v>73</v>
      </c>
      <c r="L400" s="51"/>
    </row>
    <row r="401" spans="1:12" ht="15">
      <c r="A401" s="25"/>
      <c r="B401" s="16"/>
      <c r="C401" s="11"/>
      <c r="D401" s="7" t="s">
        <v>32</v>
      </c>
      <c r="E401" s="61" t="s">
        <v>74</v>
      </c>
      <c r="F401" s="51">
        <v>50</v>
      </c>
      <c r="G401" s="51">
        <v>4</v>
      </c>
      <c r="H401" s="51">
        <v>1</v>
      </c>
      <c r="I401" s="51">
        <v>24</v>
      </c>
      <c r="J401" s="51">
        <v>121</v>
      </c>
      <c r="K401" s="58" t="s">
        <v>75</v>
      </c>
      <c r="L401" s="51"/>
    </row>
    <row r="402" spans="1:12" ht="1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29</v>
      </c>
      <c r="H405" s="21">
        <f t="shared" ref="H405" si="295">SUM(H396:H404)</f>
        <v>21</v>
      </c>
      <c r="I405" s="21">
        <f t="shared" ref="I405" si="296">SUM(I396:I404)</f>
        <v>97</v>
      </c>
      <c r="J405" s="21">
        <f t="shared" ref="J405" si="297">SUM(J396:J404)</f>
        <v>694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1215</v>
      </c>
      <c r="G425" s="34">
        <f t="shared" ref="G425" si="314">G391+G395+G405+G410+G417+G424</f>
        <v>58</v>
      </c>
      <c r="H425" s="34">
        <f t="shared" ref="H425" si="315">H391+H395+H405+H410+H417+H424</f>
        <v>35</v>
      </c>
      <c r="I425" s="34">
        <f t="shared" ref="I425" si="316">I391+I395+I405+I410+I417+I424</f>
        <v>198</v>
      </c>
      <c r="J425" s="34">
        <f t="shared" ref="J425" si="317">J391+J395+J405+J410+J417+J424</f>
        <v>1355</v>
      </c>
      <c r="K425" s="35"/>
      <c r="L425" s="34">
        <f t="shared" ref="L425" ca="1" si="318">L391+L395+L405+L410+L417+L424</f>
        <v>0</v>
      </c>
    </row>
    <row r="426" spans="1:12" ht="15.75" thickBot="1">
      <c r="A426" s="22">
        <v>2</v>
      </c>
      <c r="B426" s="23">
        <v>4</v>
      </c>
      <c r="C426" s="24" t="s">
        <v>20</v>
      </c>
      <c r="D426" s="5" t="s">
        <v>21</v>
      </c>
      <c r="E426" s="59" t="s">
        <v>120</v>
      </c>
      <c r="F426" s="48">
        <v>90</v>
      </c>
      <c r="G426" s="48">
        <v>20</v>
      </c>
      <c r="H426" s="48">
        <v>7</v>
      </c>
      <c r="I426" s="48">
        <v>16</v>
      </c>
      <c r="J426" s="48">
        <v>207</v>
      </c>
      <c r="K426" s="60" t="s">
        <v>46</v>
      </c>
      <c r="L426" s="48"/>
    </row>
    <row r="427" spans="1:12" ht="15">
      <c r="A427" s="25"/>
      <c r="B427" s="16"/>
      <c r="C427" s="11"/>
      <c r="D427" s="5" t="s">
        <v>21</v>
      </c>
      <c r="E427" s="61" t="s">
        <v>47</v>
      </c>
      <c r="F427" s="51">
        <v>180</v>
      </c>
      <c r="G427" s="51">
        <v>10</v>
      </c>
      <c r="H427" s="51">
        <v>15</v>
      </c>
      <c r="I427" s="51">
        <v>37</v>
      </c>
      <c r="J427" s="51">
        <v>324</v>
      </c>
      <c r="K427" s="58" t="s">
        <v>48</v>
      </c>
      <c r="L427" s="51"/>
    </row>
    <row r="428" spans="1:12" ht="15">
      <c r="A428" s="25"/>
      <c r="B428" s="16"/>
      <c r="C428" s="11"/>
      <c r="D428" s="7" t="s">
        <v>22</v>
      </c>
      <c r="E428" s="61" t="s">
        <v>49</v>
      </c>
      <c r="F428" s="51">
        <v>200</v>
      </c>
      <c r="G428" s="51">
        <v>1</v>
      </c>
      <c r="H428" s="51">
        <v>0</v>
      </c>
      <c r="I428" s="51">
        <v>28</v>
      </c>
      <c r="J428" s="51">
        <v>116</v>
      </c>
      <c r="K428" s="58" t="s">
        <v>121</v>
      </c>
      <c r="L428" s="51"/>
    </row>
    <row r="429" spans="1:12" ht="15">
      <c r="A429" s="25"/>
      <c r="B429" s="16"/>
      <c r="C429" s="11"/>
      <c r="D429" s="7" t="s">
        <v>23</v>
      </c>
      <c r="E429" s="61" t="s">
        <v>51</v>
      </c>
      <c r="F429" s="51">
        <v>25</v>
      </c>
      <c r="G429" s="51">
        <v>2</v>
      </c>
      <c r="H429" s="51">
        <v>1</v>
      </c>
      <c r="I429" s="51">
        <v>13</v>
      </c>
      <c r="J429" s="51">
        <v>69</v>
      </c>
      <c r="K429" s="52">
        <v>35</v>
      </c>
      <c r="L429" s="51"/>
    </row>
    <row r="430" spans="1:12" ht="15">
      <c r="A430" s="25"/>
      <c r="B430" s="16"/>
      <c r="C430" s="11"/>
      <c r="D430" s="62" t="s">
        <v>33</v>
      </c>
      <c r="E430" s="61" t="s">
        <v>62</v>
      </c>
      <c r="F430" s="51">
        <v>25</v>
      </c>
      <c r="G430" s="51">
        <v>3</v>
      </c>
      <c r="H430" s="51">
        <v>1</v>
      </c>
      <c r="I430" s="51">
        <v>16</v>
      </c>
      <c r="J430" s="51">
        <v>85</v>
      </c>
      <c r="K430" s="58" t="s">
        <v>122</v>
      </c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9">SUM(G426:G432)</f>
        <v>36</v>
      </c>
      <c r="H433" s="21">
        <f t="shared" ref="H433" si="320">SUM(H426:H432)</f>
        <v>24</v>
      </c>
      <c r="I433" s="21">
        <f t="shared" ref="I433" si="321">SUM(I426:I432)</f>
        <v>110</v>
      </c>
      <c r="J433" s="21">
        <f t="shared" ref="J433" si="322">SUM(J426:J432)</f>
        <v>801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28</v>
      </c>
      <c r="E438" s="61" t="s">
        <v>84</v>
      </c>
      <c r="F438" s="51">
        <v>200</v>
      </c>
      <c r="G438" s="51">
        <v>1</v>
      </c>
      <c r="H438" s="51">
        <v>4</v>
      </c>
      <c r="I438" s="51">
        <v>7</v>
      </c>
      <c r="J438" s="51">
        <v>85</v>
      </c>
      <c r="K438" s="58" t="s">
        <v>85</v>
      </c>
      <c r="L438" s="51"/>
    </row>
    <row r="439" spans="1:12" ht="15.75" thickBot="1">
      <c r="A439" s="25"/>
      <c r="B439" s="16"/>
      <c r="C439" s="11"/>
      <c r="D439" s="7" t="s">
        <v>28</v>
      </c>
      <c r="E439" s="61" t="s">
        <v>65</v>
      </c>
      <c r="F439" s="51">
        <v>10</v>
      </c>
      <c r="G439" s="51">
        <v>0</v>
      </c>
      <c r="H439" s="51">
        <v>2</v>
      </c>
      <c r="I439" s="51">
        <v>0</v>
      </c>
      <c r="J439" s="51">
        <v>16</v>
      </c>
      <c r="K439" s="52">
        <v>629</v>
      </c>
      <c r="L439" s="51"/>
    </row>
    <row r="440" spans="1:12" ht="15">
      <c r="A440" s="25"/>
      <c r="B440" s="16"/>
      <c r="C440" s="11"/>
      <c r="D440" s="7" t="s">
        <v>29</v>
      </c>
      <c r="E440" s="59" t="s">
        <v>120</v>
      </c>
      <c r="F440" s="48">
        <v>90</v>
      </c>
      <c r="G440" s="48">
        <v>20</v>
      </c>
      <c r="H440" s="48">
        <v>7</v>
      </c>
      <c r="I440" s="48">
        <v>16</v>
      </c>
      <c r="J440" s="48">
        <v>207</v>
      </c>
      <c r="K440" s="60" t="s">
        <v>46</v>
      </c>
      <c r="L440" s="51"/>
    </row>
    <row r="441" spans="1:12" ht="15">
      <c r="A441" s="25"/>
      <c r="B441" s="16"/>
      <c r="C441" s="11"/>
      <c r="D441" s="7" t="s">
        <v>30</v>
      </c>
      <c r="E441" s="61" t="s">
        <v>47</v>
      </c>
      <c r="F441" s="51">
        <v>180</v>
      </c>
      <c r="G441" s="51">
        <v>10</v>
      </c>
      <c r="H441" s="51">
        <v>15</v>
      </c>
      <c r="I441" s="51">
        <v>37</v>
      </c>
      <c r="J441" s="51">
        <v>324</v>
      </c>
      <c r="K441" s="58" t="s">
        <v>48</v>
      </c>
      <c r="L441" s="51"/>
    </row>
    <row r="442" spans="1:12" ht="15">
      <c r="A442" s="25"/>
      <c r="B442" s="16"/>
      <c r="C442" s="11"/>
      <c r="D442" s="7" t="s">
        <v>31</v>
      </c>
      <c r="E442" s="61" t="s">
        <v>49</v>
      </c>
      <c r="F442" s="51">
        <v>200</v>
      </c>
      <c r="G442" s="51">
        <v>1</v>
      </c>
      <c r="H442" s="51">
        <v>0</v>
      </c>
      <c r="I442" s="51">
        <v>28</v>
      </c>
      <c r="J442" s="51">
        <v>116</v>
      </c>
      <c r="K442" s="58" t="s">
        <v>121</v>
      </c>
      <c r="L442" s="51"/>
    </row>
    <row r="443" spans="1:12" ht="15">
      <c r="A443" s="25"/>
      <c r="B443" s="16"/>
      <c r="C443" s="11"/>
      <c r="D443" s="7" t="s">
        <v>32</v>
      </c>
      <c r="E443" s="61" t="s">
        <v>51</v>
      </c>
      <c r="F443" s="51">
        <v>25</v>
      </c>
      <c r="G443" s="51">
        <v>2</v>
      </c>
      <c r="H443" s="51">
        <v>1</v>
      </c>
      <c r="I443" s="51">
        <v>13</v>
      </c>
      <c r="J443" s="51">
        <v>69</v>
      </c>
      <c r="K443" s="52">
        <v>35</v>
      </c>
      <c r="L443" s="51"/>
    </row>
    <row r="444" spans="1:12" ht="15">
      <c r="A444" s="25"/>
      <c r="B444" s="16"/>
      <c r="C444" s="11"/>
      <c r="D444" s="7" t="s">
        <v>33</v>
      </c>
      <c r="E444" s="61" t="s">
        <v>62</v>
      </c>
      <c r="F444" s="51">
        <v>25</v>
      </c>
      <c r="G444" s="51">
        <v>3</v>
      </c>
      <c r="H444" s="51">
        <v>1</v>
      </c>
      <c r="I444" s="51">
        <v>16</v>
      </c>
      <c r="J444" s="51">
        <v>85</v>
      </c>
      <c r="K444" s="58" t="s">
        <v>122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328">SUM(G438:G446)</f>
        <v>37</v>
      </c>
      <c r="H447" s="21">
        <f t="shared" ref="H447" si="329">SUM(H438:H446)</f>
        <v>30</v>
      </c>
      <c r="I447" s="21">
        <f t="shared" ref="I447" si="330">SUM(I438:I446)</f>
        <v>117</v>
      </c>
      <c r="J447" s="21">
        <f t="shared" ref="J447" si="331">SUM(J438:J446)</f>
        <v>902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1250</v>
      </c>
      <c r="G467" s="34">
        <f t="shared" ref="G467" si="348">G433+G437+G447+G452+G459+G466</f>
        <v>73</v>
      </c>
      <c r="H467" s="34">
        <f t="shared" ref="H467" si="349">H433+H437+H447+H452+H459+H466</f>
        <v>54</v>
      </c>
      <c r="I467" s="34">
        <f t="shared" ref="I467" si="350">I433+I437+I447+I452+I459+I466</f>
        <v>227</v>
      </c>
      <c r="J467" s="34">
        <f t="shared" ref="J467" si="351">J433+J437+J447+J452+J459+J466</f>
        <v>1703</v>
      </c>
      <c r="K467" s="35"/>
      <c r="L467" s="34">
        <f t="shared" ref="L467" ca="1" si="352">L433+L437+L447+L452+L459+L466</f>
        <v>0</v>
      </c>
    </row>
    <row r="468" spans="1:12" ht="15.75" thickBot="1">
      <c r="A468" s="22">
        <v>2</v>
      </c>
      <c r="B468" s="23">
        <v>5</v>
      </c>
      <c r="C468" s="24" t="s">
        <v>20</v>
      </c>
      <c r="D468" s="5" t="s">
        <v>21</v>
      </c>
      <c r="E468" s="59" t="s">
        <v>86</v>
      </c>
      <c r="F468" s="48">
        <v>180</v>
      </c>
      <c r="G468" s="48">
        <v>51</v>
      </c>
      <c r="H468" s="48">
        <v>39</v>
      </c>
      <c r="I468" s="48">
        <v>24</v>
      </c>
      <c r="J468" s="48">
        <v>656</v>
      </c>
      <c r="K468" s="60" t="s">
        <v>87</v>
      </c>
      <c r="L468" s="48"/>
    </row>
    <row r="469" spans="1:12" ht="15">
      <c r="A469" s="25"/>
      <c r="B469" s="16"/>
      <c r="C469" s="11"/>
      <c r="D469" s="5" t="s">
        <v>21</v>
      </c>
      <c r="E469" s="61" t="s">
        <v>88</v>
      </c>
      <c r="F469" s="51">
        <v>50</v>
      </c>
      <c r="G469" s="51">
        <v>4</v>
      </c>
      <c r="H469" s="51">
        <v>4</v>
      </c>
      <c r="I469" s="51">
        <v>28</v>
      </c>
      <c r="J469" s="51">
        <v>164</v>
      </c>
      <c r="K469" s="58" t="s">
        <v>89</v>
      </c>
      <c r="L469" s="51"/>
    </row>
    <row r="470" spans="1:12" ht="15">
      <c r="A470" s="25"/>
      <c r="B470" s="16"/>
      <c r="C470" s="11"/>
      <c r="D470" s="7" t="s">
        <v>22</v>
      </c>
      <c r="E470" s="61" t="s">
        <v>90</v>
      </c>
      <c r="F470" s="63" t="s">
        <v>91</v>
      </c>
      <c r="G470" s="51">
        <v>0</v>
      </c>
      <c r="H470" s="51">
        <v>0</v>
      </c>
      <c r="I470" s="51">
        <v>15</v>
      </c>
      <c r="J470" s="51">
        <v>57</v>
      </c>
      <c r="K470" s="58" t="s">
        <v>92</v>
      </c>
      <c r="L470" s="51"/>
    </row>
    <row r="471" spans="1:12" ht="15">
      <c r="A471" s="25"/>
      <c r="B471" s="16"/>
      <c r="C471" s="11"/>
      <c r="D471" s="7" t="s">
        <v>23</v>
      </c>
      <c r="E471" s="61" t="s">
        <v>51</v>
      </c>
      <c r="F471" s="51">
        <v>65</v>
      </c>
      <c r="G471" s="51">
        <v>5</v>
      </c>
      <c r="H471" s="51">
        <v>2</v>
      </c>
      <c r="I471" s="51">
        <v>36</v>
      </c>
      <c r="J471" s="51">
        <v>179</v>
      </c>
      <c r="K471" s="58" t="s">
        <v>93</v>
      </c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295</v>
      </c>
      <c r="G475" s="21">
        <f t="shared" ref="G475" si="353">SUM(G468:G474)</f>
        <v>60</v>
      </c>
      <c r="H475" s="21">
        <f t="shared" ref="H475" si="354">SUM(H468:H474)</f>
        <v>45</v>
      </c>
      <c r="I475" s="21">
        <f t="shared" ref="I475" si="355">SUM(I468:I474)</f>
        <v>103</v>
      </c>
      <c r="J475" s="21">
        <f t="shared" ref="J475" si="356">SUM(J468:J474)</f>
        <v>1056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28</v>
      </c>
      <c r="E480" s="61" t="s">
        <v>94</v>
      </c>
      <c r="F480" s="51">
        <v>200</v>
      </c>
      <c r="G480" s="51">
        <v>2</v>
      </c>
      <c r="H480" s="51">
        <v>4</v>
      </c>
      <c r="I480" s="51">
        <v>17</v>
      </c>
      <c r="J480" s="51">
        <v>116</v>
      </c>
      <c r="K480" s="58" t="s">
        <v>95</v>
      </c>
      <c r="L480" s="51"/>
    </row>
    <row r="481" spans="1:12" ht="15">
      <c r="A481" s="25"/>
      <c r="B481" s="16"/>
      <c r="C481" s="11"/>
      <c r="D481" s="7" t="s">
        <v>28</v>
      </c>
      <c r="E481" s="61" t="s">
        <v>65</v>
      </c>
      <c r="F481" s="51">
        <v>10</v>
      </c>
      <c r="G481" s="51">
        <v>0</v>
      </c>
      <c r="H481" s="51">
        <v>2</v>
      </c>
      <c r="I481" s="51">
        <v>0</v>
      </c>
      <c r="J481" s="51">
        <v>16</v>
      </c>
      <c r="K481" s="52">
        <v>629</v>
      </c>
      <c r="L481" s="51"/>
    </row>
    <row r="482" spans="1:12" ht="15">
      <c r="A482" s="25"/>
      <c r="B482" s="16"/>
      <c r="C482" s="11"/>
      <c r="D482" s="7" t="s">
        <v>29</v>
      </c>
      <c r="E482" s="61" t="s">
        <v>123</v>
      </c>
      <c r="F482" s="51">
        <v>90</v>
      </c>
      <c r="G482" s="51">
        <v>13</v>
      </c>
      <c r="H482" s="51">
        <v>21</v>
      </c>
      <c r="I482" s="51">
        <v>11</v>
      </c>
      <c r="J482" s="51">
        <v>281</v>
      </c>
      <c r="K482" s="58" t="s">
        <v>124</v>
      </c>
      <c r="L482" s="51"/>
    </row>
    <row r="483" spans="1:12" ht="15">
      <c r="A483" s="25"/>
      <c r="B483" s="16"/>
      <c r="C483" s="11"/>
      <c r="D483" s="7" t="s">
        <v>30</v>
      </c>
      <c r="E483" s="61" t="s">
        <v>125</v>
      </c>
      <c r="F483" s="51">
        <v>150</v>
      </c>
      <c r="G483" s="51">
        <v>2</v>
      </c>
      <c r="H483" s="51">
        <v>9</v>
      </c>
      <c r="I483" s="51">
        <v>21</v>
      </c>
      <c r="J483" s="51">
        <v>174</v>
      </c>
      <c r="K483" s="58" t="s">
        <v>126</v>
      </c>
      <c r="L483" s="51"/>
    </row>
    <row r="484" spans="1:12" ht="15">
      <c r="A484" s="25"/>
      <c r="B484" s="16"/>
      <c r="C484" s="11"/>
      <c r="D484" s="7" t="s">
        <v>31</v>
      </c>
      <c r="E484" s="61" t="s">
        <v>127</v>
      </c>
      <c r="F484" s="51">
        <v>200</v>
      </c>
      <c r="G484" s="51">
        <v>0</v>
      </c>
      <c r="H484" s="51">
        <v>0</v>
      </c>
      <c r="I484" s="51">
        <v>20</v>
      </c>
      <c r="J484" s="51">
        <v>96</v>
      </c>
      <c r="K484" s="58" t="s">
        <v>128</v>
      </c>
      <c r="L484" s="51"/>
    </row>
    <row r="485" spans="1:12" ht="15">
      <c r="A485" s="25"/>
      <c r="B485" s="16"/>
      <c r="C485" s="11"/>
      <c r="D485" s="7" t="s">
        <v>32</v>
      </c>
      <c r="E485" s="61" t="s">
        <v>51</v>
      </c>
      <c r="F485" s="51">
        <v>25</v>
      </c>
      <c r="G485" s="51">
        <v>2</v>
      </c>
      <c r="H485" s="51">
        <v>1</v>
      </c>
      <c r="I485" s="51">
        <v>13</v>
      </c>
      <c r="J485" s="51">
        <v>69</v>
      </c>
      <c r="K485" s="58" t="s">
        <v>66</v>
      </c>
      <c r="L485" s="51"/>
    </row>
    <row r="486" spans="1:12" ht="15">
      <c r="A486" s="25"/>
      <c r="B486" s="16"/>
      <c r="C486" s="11"/>
      <c r="D486" s="7" t="s">
        <v>33</v>
      </c>
      <c r="E486" s="61" t="s">
        <v>62</v>
      </c>
      <c r="F486" s="51">
        <v>25</v>
      </c>
      <c r="G486" s="51">
        <v>3</v>
      </c>
      <c r="H486" s="51">
        <v>1</v>
      </c>
      <c r="I486" s="51">
        <v>16</v>
      </c>
      <c r="J486" s="51">
        <v>85</v>
      </c>
      <c r="K486" s="52">
        <v>299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63">SUM(G480:G488)</f>
        <v>22</v>
      </c>
      <c r="H489" s="21">
        <f t="shared" ref="H489" si="364">SUM(H480:H488)</f>
        <v>38</v>
      </c>
      <c r="I489" s="21">
        <f t="shared" ref="I489" si="365">SUM(I480:I488)</f>
        <v>98</v>
      </c>
      <c r="J489" s="21">
        <f t="shared" ref="J489" si="366">SUM(J480:J488)</f>
        <v>837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995</v>
      </c>
      <c r="G509" s="34">
        <f t="shared" ref="G509" si="383">G475+G479+G489+G494+G501+G508</f>
        <v>82</v>
      </c>
      <c r="H509" s="34">
        <f t="shared" ref="H509" si="384">H475+H479+H489+H494+H501+H508</f>
        <v>83</v>
      </c>
      <c r="I509" s="34">
        <f t="shared" ref="I509" si="385">I475+I479+I489+I494+I501+I508</f>
        <v>201</v>
      </c>
      <c r="J509" s="34">
        <f t="shared" ref="J509" si="386">J475+J479+J489+J494+J501+J508</f>
        <v>1893</v>
      </c>
      <c r="K509" s="35"/>
      <c r="L509" s="34">
        <f t="shared" ref="L509" ca="1" si="387">L475+L479+L489+L494+L501+L508</f>
        <v>0</v>
      </c>
    </row>
    <row r="510" spans="1:12" ht="15.75" thickBot="1">
      <c r="A510" s="22">
        <v>2</v>
      </c>
      <c r="B510" s="23">
        <v>6</v>
      </c>
      <c r="C510" s="24" t="s">
        <v>20</v>
      </c>
      <c r="D510" s="5" t="s">
        <v>21</v>
      </c>
      <c r="E510" s="59" t="s">
        <v>129</v>
      </c>
      <c r="F510" s="48">
        <v>90</v>
      </c>
      <c r="G510" s="48">
        <v>15</v>
      </c>
      <c r="H510" s="48">
        <v>17</v>
      </c>
      <c r="I510" s="48">
        <v>16</v>
      </c>
      <c r="J510" s="48">
        <v>268</v>
      </c>
      <c r="K510" s="60" t="s">
        <v>101</v>
      </c>
      <c r="L510" s="48"/>
    </row>
    <row r="511" spans="1:12" ht="15">
      <c r="A511" s="25"/>
      <c r="B511" s="16"/>
      <c r="C511" s="11"/>
      <c r="D511" s="5" t="s">
        <v>21</v>
      </c>
      <c r="E511" s="61" t="s">
        <v>80</v>
      </c>
      <c r="F511" s="51">
        <v>150</v>
      </c>
      <c r="G511" s="51">
        <v>6</v>
      </c>
      <c r="H511" s="51">
        <v>10</v>
      </c>
      <c r="I511" s="51">
        <v>28</v>
      </c>
      <c r="J511" s="51">
        <v>222</v>
      </c>
      <c r="K511" s="58" t="s">
        <v>81</v>
      </c>
      <c r="L511" s="51"/>
    </row>
    <row r="512" spans="1:12" ht="15">
      <c r="A512" s="25"/>
      <c r="B512" s="16"/>
      <c r="C512" s="11"/>
      <c r="D512" s="7" t="s">
        <v>22</v>
      </c>
      <c r="E512" s="61" t="s">
        <v>59</v>
      </c>
      <c r="F512" s="51">
        <v>200</v>
      </c>
      <c r="G512" s="51">
        <v>2</v>
      </c>
      <c r="H512" s="51">
        <v>0</v>
      </c>
      <c r="I512" s="51">
        <v>27</v>
      </c>
      <c r="J512" s="51">
        <v>111</v>
      </c>
      <c r="K512" s="58" t="s">
        <v>130</v>
      </c>
      <c r="L512" s="51"/>
    </row>
    <row r="513" spans="1:12" ht="15">
      <c r="A513" s="25"/>
      <c r="B513" s="16"/>
      <c r="C513" s="11"/>
      <c r="D513" s="7" t="s">
        <v>23</v>
      </c>
      <c r="E513" s="61" t="s">
        <v>51</v>
      </c>
      <c r="F513" s="51">
        <v>75</v>
      </c>
      <c r="G513" s="51">
        <v>6</v>
      </c>
      <c r="H513" s="51">
        <v>2</v>
      </c>
      <c r="I513" s="51">
        <v>40</v>
      </c>
      <c r="J513" s="51">
        <v>206</v>
      </c>
      <c r="K513" s="58" t="s">
        <v>105</v>
      </c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515</v>
      </c>
      <c r="G517" s="21">
        <f t="shared" ref="G517" si="388">SUM(G510:G516)</f>
        <v>29</v>
      </c>
      <c r="H517" s="21">
        <f t="shared" ref="H517" si="389">SUM(H510:H516)</f>
        <v>29</v>
      </c>
      <c r="I517" s="21">
        <f t="shared" ref="I517" si="390">SUM(I510:I516)</f>
        <v>111</v>
      </c>
      <c r="J517" s="21">
        <f t="shared" ref="J517" si="391">SUM(J510:J516)</f>
        <v>807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.75" thickBot="1">
      <c r="A522" s="28">
        <f>A510</f>
        <v>2</v>
      </c>
      <c r="B522" s="14">
        <f>B510</f>
        <v>6</v>
      </c>
      <c r="C522" s="10" t="s">
        <v>26</v>
      </c>
      <c r="D522" s="7" t="s">
        <v>28</v>
      </c>
      <c r="E522" s="61" t="s">
        <v>131</v>
      </c>
      <c r="F522" s="51">
        <v>200</v>
      </c>
      <c r="G522" s="51">
        <v>2</v>
      </c>
      <c r="H522" s="51">
        <v>2</v>
      </c>
      <c r="I522" s="51">
        <v>17</v>
      </c>
      <c r="J522" s="51">
        <v>99</v>
      </c>
      <c r="K522" s="58" t="s">
        <v>132</v>
      </c>
      <c r="L522" s="51"/>
    </row>
    <row r="523" spans="1:12" ht="15">
      <c r="A523" s="25"/>
      <c r="B523" s="16"/>
      <c r="C523" s="11"/>
      <c r="D523" s="62" t="s">
        <v>29</v>
      </c>
      <c r="E523" s="59" t="s">
        <v>129</v>
      </c>
      <c r="F523" s="48">
        <v>90</v>
      </c>
      <c r="G523" s="48">
        <v>15</v>
      </c>
      <c r="H523" s="48">
        <v>17</v>
      </c>
      <c r="I523" s="48">
        <v>16</v>
      </c>
      <c r="J523" s="48">
        <v>268</v>
      </c>
      <c r="K523" s="60" t="s">
        <v>101</v>
      </c>
      <c r="L523" s="51"/>
    </row>
    <row r="524" spans="1:12" ht="15">
      <c r="A524" s="25"/>
      <c r="B524" s="16"/>
      <c r="C524" s="11"/>
      <c r="D524" s="7" t="s">
        <v>30</v>
      </c>
      <c r="E524" s="61" t="s">
        <v>80</v>
      </c>
      <c r="F524" s="51">
        <v>150</v>
      </c>
      <c r="G524" s="51">
        <v>6</v>
      </c>
      <c r="H524" s="51">
        <v>10</v>
      </c>
      <c r="I524" s="51">
        <v>28</v>
      </c>
      <c r="J524" s="51">
        <v>222</v>
      </c>
      <c r="K524" s="58" t="s">
        <v>81</v>
      </c>
      <c r="L524" s="51"/>
    </row>
    <row r="525" spans="1:12" ht="15">
      <c r="A525" s="25"/>
      <c r="B525" s="16"/>
      <c r="C525" s="11"/>
      <c r="D525" s="7" t="s">
        <v>31</v>
      </c>
      <c r="E525" s="61" t="s">
        <v>59</v>
      </c>
      <c r="F525" s="51">
        <v>200</v>
      </c>
      <c r="G525" s="51">
        <v>2</v>
      </c>
      <c r="H525" s="51">
        <v>0</v>
      </c>
      <c r="I525" s="51">
        <v>27</v>
      </c>
      <c r="J525" s="51">
        <v>111</v>
      </c>
      <c r="K525" s="58" t="s">
        <v>130</v>
      </c>
      <c r="L525" s="51"/>
    </row>
    <row r="526" spans="1:12" ht="15">
      <c r="A526" s="25"/>
      <c r="B526" s="16"/>
      <c r="C526" s="11"/>
      <c r="D526" s="7" t="s">
        <v>32</v>
      </c>
      <c r="E526" s="61" t="s">
        <v>51</v>
      </c>
      <c r="F526" s="51">
        <v>60</v>
      </c>
      <c r="G526" s="51">
        <v>5</v>
      </c>
      <c r="H526" s="51">
        <v>2</v>
      </c>
      <c r="I526" s="51">
        <v>33</v>
      </c>
      <c r="J526" s="51">
        <v>140</v>
      </c>
      <c r="K526" s="58" t="s">
        <v>133</v>
      </c>
      <c r="L526" s="51"/>
    </row>
    <row r="527" spans="1:12" ht="1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700</v>
      </c>
      <c r="G531" s="21">
        <f t="shared" ref="G531" si="397">SUM(G522:G530)</f>
        <v>30</v>
      </c>
      <c r="H531" s="21">
        <f t="shared" ref="H531" si="398">SUM(H522:H530)</f>
        <v>31</v>
      </c>
      <c r="I531" s="21">
        <f t="shared" ref="I531" si="399">SUM(I522:I530)</f>
        <v>121</v>
      </c>
      <c r="J531" s="21">
        <f t="shared" ref="J531" si="400">SUM(J522:J530)</f>
        <v>840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1215</v>
      </c>
      <c r="G551" s="34">
        <f t="shared" ref="G551" si="417">G517+G521+G531+G536+G543+G550</f>
        <v>59</v>
      </c>
      <c r="H551" s="34">
        <f t="shared" ref="H551" si="418">H517+H521+H531+H536+H543+H550</f>
        <v>60</v>
      </c>
      <c r="I551" s="34">
        <f t="shared" ref="I551" si="419">I517+I521+I531+I536+I543+I550</f>
        <v>232</v>
      </c>
      <c r="J551" s="34">
        <f t="shared" ref="J551" si="420">J517+J521+J531+J536+J543+J550</f>
        <v>1647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1188.3333333333333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67.083333333333329</v>
      </c>
      <c r="H594" s="42">
        <f t="shared" si="456"/>
        <v>67</v>
      </c>
      <c r="I594" s="42">
        <f t="shared" si="456"/>
        <v>251.91666666666666</v>
      </c>
      <c r="J594" s="42">
        <f t="shared" si="456"/>
        <v>1770.4166666666667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2023-11-07T11:59:38Z</dcterms:modified>
</cp:coreProperties>
</file>